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definedNames>
    <definedName name="Hidden_11">Hidden_1!$A$1:$A$5</definedName>
    <definedName name="Hidden_228">Hidden_2!$A$1:$A$7</definedName>
    <definedName name="Hidden_330">Hidden_3!$A$1:$A$2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77" i="1" l="1"/>
  <c r="O177" i="1"/>
  <c r="P193" i="1"/>
  <c r="O193" i="1"/>
  <c r="P189" i="1"/>
  <c r="O189" i="1"/>
  <c r="P159" i="1"/>
  <c r="O159" i="1"/>
  <c r="P138" i="1"/>
  <c r="O138" i="1"/>
</calcChain>
</file>

<file path=xl/sharedStrings.xml><?xml version="1.0" encoding="utf-8"?>
<sst xmlns="http://schemas.openxmlformats.org/spreadsheetml/2006/main" count="5338" uniqueCount="567">
  <si>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</si>
  <si>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</si>
  <si>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</si>
  <si>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</si>
  <si>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</si>
  <si>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</si>
  <si>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</si>
  <si>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</si>
  <si>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</si>
  <si>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</si>
  <si>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</si>
  <si>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</si>
  <si>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</si>
  <si>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</si>
  <si>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</si>
  <si>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</si>
  <si>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</si>
  <si>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</si>
  <si>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</si>
  <si>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</si>
  <si>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</si>
  <si>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</si>
  <si>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</si>
  <si>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</si>
  <si>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</si>
  <si>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</si>
  <si>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</si>
  <si>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</si>
  <si>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</si>
  <si>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</si>
  <si>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</si>
  <si>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</si>
  <si>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</si>
  <si>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</si>
  <si>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</si>
  <si>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</si>
  <si>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</si>
  <si>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</si>
  <si>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</si>
  <si>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</si>
  <si>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</si>
  <si>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</si>
  <si>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</si>
  <si>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</si>
  <si>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</si>
  <si>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</si>
  <si>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</si>
  <si>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</si>
  <si>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</si>
  <si>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</si>
  <si>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</si>
  <si>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</si>
  <si>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</si>
  <si>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</si>
  <si>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</si>
  <si>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</si>
  <si>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</si>
  <si>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</si>
  <si>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</si>
  <si>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</si>
  <si>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</si>
  <si>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</si>
  <si>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</si>
  <si>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</si>
  <si>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</si>
  <si>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</si>
  <si>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</si>
  <si>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</si>
  <si>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</si>
  <si>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</si>
  <si>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</si>
  <si>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</si>
  <si>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</si>
  <si>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</si>
  <si>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</si>
  <si>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</si>
  <si>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</si>
  <si>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</si>
  <si>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</si>
  <si>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</si>
  <si>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</si>
  <si>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</si>
  <si>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</si>
  <si>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</si>
  <si>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</si>
  <si>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</si>
  <si>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</si>
  <si>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</si>
  <si>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</si>
  <si>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</si>
  <si>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</si>
  <si>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</si>
  <si>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</si>
  <si>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</si>
  <si>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</si>
  <si>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</si>
  <si>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</si>
  <si>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</si>
  <si>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</si>
  <si>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</si>
  <si>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</si>
  <si>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</si>
  <si>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</si>
  <si>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</si>
  <si>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</si>
  <si>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</si>
  <si>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</si>
  <si>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</si>
  <si>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</si>
  <si>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</si>
  <si>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</si>
  <si>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</si>
  <si>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</si>
  <si>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</si>
  <si>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</si>
  <si>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</si>
  <si>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</si>
  <si>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</si>
  <si>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</si>
  <si>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</si>
  <si>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</si>
  <si>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</si>
  <si>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</si>
  <si>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</si>
  <si>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</si>
  <si>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</si>
  <si>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</si>
  <si>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</si>
  <si>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</si>
  <si>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</si>
  <si>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</si>
  <si>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</si>
  <si>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</si>
  <si>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</si>
  <si>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</si>
  <si>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</si>
  <si>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</si>
  <si>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</si>
  <si>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</si>
  <si>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</si>
  <si>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</si>
  <si>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</si>
  <si>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</si>
  <si>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</si>
  <si>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</si>
  <si>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</si>
  <si>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</si>
  <si>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01/12/2017 al 31/12/2017</t>
  </si>
  <si>
    <t>Corresponde a una compra menor a 2400 cuotas. Artículo 55 fracción I de la Ley de Egresos del Estado de Nuevo León</t>
  </si>
  <si>
    <t>1 DISCO DURO PORTATIL DASHDRIVE DURABLE HD 710.</t>
  </si>
  <si>
    <t>Unidad de Participacion Ciudadana</t>
  </si>
  <si>
    <t>Dirección de Administración</t>
  </si>
  <si>
    <t>No Dato</t>
  </si>
  <si>
    <t>Pesos</t>
  </si>
  <si>
    <t>Efectivo</t>
  </si>
  <si>
    <t>COMPRA DE 1 DISCO DURO PORTATIL PARA REALIZAR ALMACENAMIENTO POR RESPALDO DE DATOS DE LA UNIDAD DE PARTICIPACION CIUDADANA.</t>
  </si>
  <si>
    <t>Estatales</t>
  </si>
  <si>
    <t>5 FORROS KRYSTAL TRANSPARENTE.</t>
  </si>
  <si>
    <t>Dirección de Capacitación Electoral</t>
  </si>
  <si>
    <t>COMPRA DE PAPEL CONTAC PARA FORRAR LIBROS DEL TALLER DE CIRCULOS DE DEBATE Y CONSENSO.</t>
  </si>
  <si>
    <t>1 SERVICIO DE MENSAJERIA DOMESTICO EXPRESS.</t>
  </si>
  <si>
    <t>Unidad de Secretariado</t>
  </si>
  <si>
    <t>SERVICIO DE ENVIO DE DOCUMENTACION POR MENSAJERIA DE PARTE DEL CONSEJERO PRESIDENTE DE LA CEE PARA EL DIRECTOR DEL CENTRO DE CAPACITACION JUDICIAL ELECTORAL DEL TEPJF EN MEXICO, D.F. DR. CARLOS SORIANO CIENFUEGOS.</t>
  </si>
  <si>
    <t>Dirección de Fiscalización a Partidos Políticos</t>
  </si>
  <si>
    <t>SERVICIO DE ENVIO DE DOCUMENTOS POR MENSAJERIA A LA UNIDAD TECNICA DE FISCALIZACION DEL INE.</t>
  </si>
  <si>
    <t xml:space="preserve">3 MARCADOR PERMANENTE, 2 PAPEL LUSTRE, 1 FOAMY, 2 GLOBO METALLIC, 2 GLOBO DECORATOR, 2 ROLLO TULLE, 5 ROLLO LISTON,1 ETIQUETA REDONDA, 6 PAPEL DE CHINA, 1 DIMANTINA, 2 LIMPIAPIPAS, 4 PALITOS MADERA, 1 ACCES ROYAL, 3 ROLLO LISTON, 2 PINTURA VINILICA, 1 ROLLO LISTON, 3 BLOK 3M. </t>
  </si>
  <si>
    <t>Unidad de Comunicación Social</t>
  </si>
  <si>
    <t>COMPRA DE PAPELERIA Y MATERIAL DE OFICINA PARA USO EN LOS 16 DIAS DE ACTIVACION DE LA CAMPAÑA NARANJA; YA QUE NO SE ENCUENTRA EN EL ALMACEN DE LA CEE.</t>
  </si>
  <si>
    <t>1 TANQUE DE HELIO DESECHABLE,10 METROS DE FIELTRO, 5 METROS DE ORGANZA LISA, 5 ROLLOS DE GUIRNALDAS.</t>
  </si>
  <si>
    <t>COMPRA DE MATERIAL; LISTON PARA MOÑOS, SILICON, INFLADOR DE GLOBOS DE HIELO, ETC. PARA PROMOCIONAR LOS 16 DIAS DE ACTIVACION DE LA CAMPAÑA NARANJA, DEL 23 DE NOVIEMBRE AL 10 DE DICIEMBRE 2017.</t>
  </si>
  <si>
    <t>1 GRABADORA DIGITAL DE VOZ, 1 CABLE USB POD 400, 1 CABLE USB POD 406.</t>
  </si>
  <si>
    <t>COMPRA DE GRABADORA PARA EL AREA DE PRENSA DE LA UNIDAD DE COMUNICACIÓN SOCIAL DE LA CEE PARA CUBRIR SESIONES Y ACTIVIDADES DE LA CEE.</t>
  </si>
  <si>
    <t>398 GRAMOS DE CAFÉ MOLIDO MIXTO, 1 COFFEE MATE NESTLE, 1 KILO DE AZUCAR MORENA, 2 PAQUETES DE GALLETA SURTIDO RICO DE 516 GRAMOS, 2 PAQUETES DE VASO TERMICO, 1 CHAROLA TERMICA, 1 PAQUETE DE CUCHARAS PASTELERAS, 6 LITROS DE AGUA BONAFONT,1 PAQUETE DE AGUA PURIFICADA MEMBERS MARK, 6 REFRESCOS DE JOYA PONCHE, 6 PAQUETES DE JOYA MANZANA, 12 REFRESCOS COCA COLA, 12 REFRESCOS COCA COLA LIHT, 1 PAKETAXO BOTANERO, 46 GRAMOS DE CACAHUATE ENCHILADO.</t>
  </si>
  <si>
    <t>Dirección de Organización y Estadística Electoral</t>
  </si>
  <si>
    <t>COMPRA DE REFRIGERIO PARA LOS ASPIRANTES A CONSEJEROS MUNICIPALES ELECTORALES POR ENTREVISTAS, EL 16 Y 17 DE DICIEMBRE 2017 EN SABINAS HIDALGO.</t>
  </si>
  <si>
    <t>2 SERVICIOS DE TAXI.</t>
  </si>
  <si>
    <t>PAGO DE TAXIS A EMPLEADO PEDRO SAAVEDRA, POR APOYO EN LA ELABORACION DE DICTAMEN, EL 22 DE DICIEMBRE 2017 A LA 1 DE LA MADRUGADA Y EL 24 DE DICIEMBRE 2017 A LAS 2 DE LA MADRUGADA.</t>
  </si>
  <si>
    <t>3 SERVICIOS DE TAXI.</t>
  </si>
  <si>
    <t>PAGO DE TAXIS A EMPLEADA DE DOYEE, MARY CARMEN OCHOA LUNA, POR APOYO DE CIERRE DE REGISTRO Y PREVENCIONES DE ASPIRANTES A CANDIDATOS INDEPENDIENTES, EL 16, 17  Y 22 DE DICIEMBRE 2017.</t>
  </si>
  <si>
    <t>SERVICIO POR ENVIO DE MENSAJERIA DEL REGISTRO ANTE INDAUTOR DE LAS RESEÑAS DEL CONCURSO NACIONAL DE ESTUDIOS POLITICOS Y SOCIALES.</t>
  </si>
  <si>
    <t>DERECHOS, PRODUCTOS Y APROVECHAMIENTOS.</t>
  </si>
  <si>
    <t>SERVICIO PARA TRAMITE DE ACTUALIZACION DE DATOS DEL XVII CERTAMEN DE ENSAYO POLITICO ANTE INDAUTOR POR OBSERVACION EN COMPROBACION DE REGISTRO.</t>
  </si>
  <si>
    <t>PAGO DE ISBN ANTE INDAUTOR DEL LIBRO XVIII CERTAMEN DE ENSAYO POLITICO, ORGANIZADO POR LA CEE.</t>
  </si>
  <si>
    <t>1 SERVICIOS DE TAXI.</t>
  </si>
  <si>
    <t>PAGO DE TAXI A EMPLEADA MARY CARMEN OCHOA LUNA POR APOYO EN ELABORACION DE DICTAMEN EL 24 DE DICIEMBRE 2017 A LAS 2 DE LA MADRUGADA.</t>
  </si>
  <si>
    <t xml:space="preserve">24 PEPSI COLA, 2 GV PACK, 4 PAQUETES DE GALLETAS, 4 PEPSI PACK. </t>
  </si>
  <si>
    <t>COMPRA DE REFRIGERIO PARA LOS ASPIRANTES A CONSEJEROS MUNICIPALES ELECTORALES POR ENTREVISTAS, EL 16 Y 17 DE DICIEMBRE 2017 EN CHINA.</t>
  </si>
  <si>
    <t>Unidad de Desarrollo Institucional</t>
  </si>
  <si>
    <t>PAGO DE SERVICIO DE MENSAJERIA PARA EL DR. RAFAEL MARTINEZ PUON, DEL DEPARTAMENTO DEL SERVICIO PROFESIONAL ELECTORAL NACIONAL DEL INSTITUTO NACIONAL ELECTORAL, EN MEXICO, D.F.</t>
  </si>
  <si>
    <t xml:space="preserve">59 PEPSI COLA,11 PIEZAS DE GALLETAS, 3 GV PACK, 2 BOLSAS DE CHICHARRONES, 4 PEPSI PACK, 2 BOLSAS DE BOTANAS, 2 BOLSAS DE RUFFLES, 4 BOLSA DE PAPAS ADOBADAS, 3 BOLSAS DE SABRITAS.  </t>
  </si>
  <si>
    <t>COMPRA DE REFRIGERIOS PARA LOS ASPIRANTES A CONSEJEROS MUNICIPALES ELECTORALES POR ENTREVISTAS, EL 16 Y 17 DE DICIEMBRE 2017.</t>
  </si>
  <si>
    <t>3 PECERAS.</t>
  </si>
  <si>
    <t xml:space="preserve">COMPRA DE ANFORAS DE CRISTAL PARA UTILIZARSE EN DIFERENTES EVENTOS DE RECURSOS HUMANOS DE LA CEE. </t>
  </si>
  <si>
    <t>1 SANITARIO ALARGADO BLANCO.</t>
  </si>
  <si>
    <t>COMPRA DE SANITARIO PARA INSTRALACION EN BODEGA DE LA CEE UBICADA EN LA COLONIA FIERRO.</t>
  </si>
  <si>
    <t>25 KILOS DE ALAMBRON, 1 BROCA DE MEDIA, 2 BROCAS DE UN CUARTO, 1 KILO DE CLAVO.</t>
  </si>
  <si>
    <t>COMPRA DE 25 KG DE ALAMBRON, 1 KG DE CLAVO DE 2 PULGADAS, 1 BROCA PARA CONCRETO DE MEDIA Y 2 BROCAS DE UN CUARTO PARA CONSTRUCCION DE RAMPA QUE COMUNICA LOS 2 SOTANOS DEL EDIFICIO DE LA CEE.</t>
  </si>
  <si>
    <t>5 BULTOS DE MIXTO, 3 BULTOS DE CEMENTO.</t>
  </si>
  <si>
    <t>COMPRA DE 3 BULTOS DE CEMENTO Y 5 BULTOS DE MIXTO PARA CONSTRUCCION DE RAMPA EN SOTANO DEL EDIFICIO DE LA CEE.</t>
  </si>
  <si>
    <t>15 PIEZAS DE BLOCK NUMERO 6.</t>
  </si>
  <si>
    <t>COMPRA DE BLOCK NUMERO 6 PARA CONSTRUCCION DE RAMPA PARA COMUNICAR LOS 2 SOTANOS DEL EDIFICIO DE LA CEE.</t>
  </si>
  <si>
    <t>22 GARRAFON 20 LITROS CIEL AP.</t>
  </si>
  <si>
    <t>COMPRA DE GARRAFONES DE AGUA PARA EL CONSUMO DE LOS TRABAJADORES DEL EDIFICIO.</t>
  </si>
  <si>
    <t>Direccion Juridica</t>
  </si>
  <si>
    <t>SERVICIO DE ENVIO DE DOCUMENTACION POR MENSAJERIA A LA SALA SUPERIOR DEL TRIBUNAL ELECTORAL DEL PODER JUDICIAL DE LA FEDERACION CIUDAD DE MEXICO.</t>
  </si>
  <si>
    <t>PAGO DE TAXI AUTORIZADO AL EMPLEADO DE DOYEE JULIAN GUERRERO MANZANARES , QUE APOYO EN LA CAPTURA DE INFORMACION DE LOS EXPEDIENTES RECIBIDOS DERIVADO DE LA CONVOCATORIA PARA INTEGRAR LAS CMES EL DIA 27 DE NOVIEMBRE 2017.</t>
  </si>
  <si>
    <t>1 RENTA DE MOBILIARIO, RENTA DE 30 SILLAS.</t>
  </si>
  <si>
    <t>RENTA DE SILLAS Y MESAS PARA USO EN LAS ENTREVISTAS A ASPIRANTES A CONSEJEROS MUNICIPALES ELECTORALES EN DR. ARROYO Y ARRAMBERRI, EL 16 Y 17 DE DICIEMBRE 2017.</t>
  </si>
  <si>
    <t>36 PEPSI COLA, 2 GV PACK, 7 BOLSAS DE BOTANAS, 5 PAQUETES DE GALLETAS, 4 PEPSI PACK, 4 PIEZAS DE RUFFLES, 4 BOLSAS DE PAPAS ADOBADAS, 3 BOLSAS DE SABRITAS.</t>
  </si>
  <si>
    <t>COMPRA DE REFRIGERIO PARA LOS ASPIRANTES A CONSEJEROS MUNICIPALES ELECTORALES POR ENTREVISTAS, EL 16 Y 17 DE DICIEMBRE 2017 EN CERRALVO.</t>
  </si>
  <si>
    <t>DATOS DE REGISTRO O MATRICULA.</t>
  </si>
  <si>
    <t>TRAMITE DE COPIAS DE ESCRITURAS PUBLICAS DE LOS LOCALES PROPUESTOS PARA LA SEDE DE LAS CMES ANTE EL REGISTRO PUBLICO DE LA PROPIEDAD, EL DIA 5 DE DICIEMBRE 2017.</t>
  </si>
  <si>
    <t>1 BOLIGRAFO TRADICIONAL, 2 CINTA INVISIBLE, 3 MARCATEXTO, 4 QUITAGRAPAS NEGRO, 5 QUITAGRAPAS COLORES, 6 MARC MICKIE.</t>
  </si>
  <si>
    <t>COMPRA DE ARTICULOS DE OFICINA QUE SE UTILIZARAN EN EL CIERRE DE LA CONVOCATORIA DE ASPIRANTES A CANDIDATOS INDEPENDIENTES EL 16 DE DICIEMBRE 2017.</t>
  </si>
  <si>
    <t>2 CAJAS DE PEPSI CON 24 PIEZAS, 2 MULTISABOR CON 36 PIEZAS, 2 CAJAS DE PEPSI LIGHT CON 24 PIEZAS.</t>
  </si>
  <si>
    <t>COMPRA DE REFRESCOS PARA EMPLEADOS QUE APOYARAN EN CIERRE DE ASPIRANTES A CONSEJEROS ELCTORALES EL DIA SABADO 16 DE DICIEMBRE 2017 EN LA CEE.</t>
  </si>
  <si>
    <t>5 CAJAS DE AGUA DE 40 PIEZAS CADA UNA.</t>
  </si>
  <si>
    <t>COMPRA DE AGUA PARA EMPLEADOS QUE APOYARAN EN EL CIERRE DE ASPIRANTES A CONSEJEROS MUNICIPALES ELECTORALES, EL DIA SABADO 16 DE DICIEMBRE 2017 EN LA CEE.</t>
  </si>
  <si>
    <t>1 GUIA 500 GRAMOS, DATOS DESTINO: JALISCO, NUM. DE RASTREO 1124490992, 1 GUIA 800 GRAMOS DESTINO: CIUDAD DE MEXICO, NUM. DE RASTREO 0441559014, 1 GUIA 800 GRAMOS, DATOS DESTINO: COLIMA, NUM. DE RASTREO 4140067013.</t>
  </si>
  <si>
    <t>COMPRA DE 3 GUIAS NACIONALES PREPAGADAS PARA EL ENVIO DE LA OBRA DEL XVIII CERTAMEN POLITICO Y RECONOCIMIENTO A LOS GANDORES; 3 QUE NO SE PRESENTARON, CON PESO APROXIMADO DE 1 KILO POR PAQUETE.</t>
  </si>
  <si>
    <t>SERVICIO DE ENVIO POR MENSAJERIA DE PARTE  DEL CONSEJERO ELECTORAL MTRO. ALFONSO ROIZ ELIZONDO AL LIC. AUGUSTO ISUNZA PEREZ DEL TRIBUNAL SUPERIOR AGRARIO EN MEXICO.</t>
  </si>
  <si>
    <t>32 GARRAFON 20 LITROS CIEL AP.</t>
  </si>
  <si>
    <t>COMPRA DE AGUA DE GARRAFON PARA EL CONSUMO DE LOS TRABAJADORES DEL EDIFICIO DE LA CEE.</t>
  </si>
  <si>
    <t>86 LITROS DE DIESEL.</t>
  </si>
  <si>
    <t>COMPRA DE DIESEL PARA USO EN LA PLANTA DE EMERGENCIA DE LUZ DEL EDIFICIO DE LA CEE.</t>
  </si>
  <si>
    <t>30 GARRAFON 20 LITROS CIEL AP.</t>
  </si>
  <si>
    <t xml:space="preserve">30 METROS DE CABLE DE USO RUDO, 5 PIEZAS DE CINTA PARA AISLAR, 1 LITRO DE THINER, 1 BOLSA DE ESTOPA, 2 CONTACTO DULEX TIERRA. </t>
  </si>
  <si>
    <t>COMPRA DE 20 METROS DE CABLE DE USO RUDO , 5 CINTAS DE AISLAR, 2 CONTACTOS DUPLEX Y 1 LITRO DE THINER PARA INSTALACION EN LA NUEVA OFICINA DE ADMINISTRACION.</t>
  </si>
  <si>
    <t>PAGO DE TAXI A EMPLEADA MARY CARMEN OCHOA LUNA POR ENVIO DE CABLES DE ACCESO A LA APLICACIÓN MOVIL A ASPIRANTES DE CANDIDATURAS INDEPENDIENTES, EL 27 DE DICIEMBRE 2017, SALIO A LAS 1: 25 DE LA MADRUGADA DEL 28 DE DICIEMBRE 2017.</t>
  </si>
  <si>
    <t>48 BOTELLAS DE AGUA NATURAL DE 500 MILILITROS, 1 BOLSA DE CACAHUATE TOSTADO, 1 BOLSA DE CHICHARRON ENCANTO, 1 BOLSA DE CHICHARRON LEO, 1 CAJA DE GALLETA BARRA DE COCO, 1 CAJA DE GALLETA FLORENTINA, 1 CAJA DE GALLETA CANELA, 1 CAJA DE GALLETA SURTIDO NAVIDAD, 2 BOLSAS DE PAPAS RUFFLES, 3 BOLSAS DE PLATO TERMICO, 24 REFRESCOS COCA COLA, 24 REFRESCOS COCA COLA LIGHT, 1 BOLSA DE SERVILLETA.</t>
  </si>
  <si>
    <t>COMPRA DE REFRIGERIO PARA LOS ASPIRANTES A CONSEJEROS MUNICIPALES ELECTORALES POR ENTREVISTAS, EL 16 Y 17 DE DICIEMBRE 2017 EN LINARES.</t>
  </si>
  <si>
    <t xml:space="preserve">BATERIA PORTATIL RECARGABLE Y LINTERNA LED ADATA AP20000D POWER BANK DE 20,000 MAH, SKU 150958, PARA SMARTPHONE Y TABLETS. </t>
  </si>
  <si>
    <t>Unidad de Tecnología y Sistemas</t>
  </si>
  <si>
    <t>COMPRA DE BATERIA PORTATIL RECARGABLE ADATA AP20000D POWER BANK DE 20,000 MAH, SKU 150958, PARA SMARTPHONE Y TABLETS; O CUALQUIER OTRO QUE CUMPLA CON LO SIGUIENTE 20000 MAH DE CAPACIDAD, 2 SALIDAS USB DE 2.1A Y LAMPARA LED NECESARIOS PARA REALIZAR LAS PRUEBAS TECNICAS Y FUNCIONALES PARA LA RECOPILACION Y TRANSMISION DE LAS IMAGENES DE LAS ACTAS DE ESCRUTINIO Y COMPUTO DESDE LAS CASILLAS ELECTORALES DE ACUERDO A LO ESTIPULADO EN EL REGLAMENTO DE LAS ELECCIONES.</t>
  </si>
  <si>
    <t>1 CARGADOR USB DE CASA 2.1 AMP.</t>
  </si>
  <si>
    <t xml:space="preserve">COMPRA DE CARGADOR DE PARED MARCA STEREN MODELO ELI 712, DE 2.1A 5V; O CUALQUIER OTRO QUE CUMPLA CON LO SIGUIENTE ENTRADA 110 A 120V, SALIDA 5V 2.1, CONECTOR USB, PARA CARGAR SMARTPHONE Y TABLETAS, NECESARIOS PARA REALIZAR LAS PRUEBAS TECNICAS Y FUNCIONALES PARA LA RECOPILACION Y TRANSMICION DE LAS IMAGENES DE LAS ACTAS DE ESCRUTINIO Y COMPUTO DESDE LAS CASILLAS ELECTORALES DE ACUERDO A LO ESTIPULADO EN EL REGLAMENTO DE ELECCIONES. </t>
  </si>
  <si>
    <t>1 BOLSA DE HERRAMIENTA.</t>
  </si>
  <si>
    <t>COMPRA DE MALETA PARA RESGUARDO DE HERRAMIENTA DEL AREA DE CONTROL VEHICULAR DE LA DA.</t>
  </si>
  <si>
    <t>45 GARRAFON 20 LITROS CIEL AP.</t>
  </si>
  <si>
    <t>1 JUEGO DE CORTA CIRCULOS.</t>
  </si>
  <si>
    <t>COMPRA DE BROCAS SACABOCADOS PARA USO EN ADECUACIONES EN OFICINAS DE LA CEE.</t>
  </si>
  <si>
    <t>1 CHAPA DE BARRA.</t>
  </si>
  <si>
    <t>COMPRA DE CHAPA PARA PUERTA PRINCIPAL DE LA BODEGA DE LA CEE UBICADA EN LA CALLE REFORMA.</t>
  </si>
  <si>
    <t>SERVICIO DE TAXI, DE LA CEE A SU DOMICILIO, PARA EMPLEADO DE DOYEE QUE APOYO EN OPERATIVO DE CIERRE EN EL REGISTRO DE CANDIDATOS INDEPENDIENTES, EL 16 DE DICIEMBRE 2017, SALIO DE LA CEE EL 17 DE DICIEMBRE 2017 A LA 1 CON 8 MINUTOS DE LA MADRUGADA.</t>
  </si>
  <si>
    <t>1 SERVICIO EXTRAORDINARIO DE DESMONTAJE DE DISCO DURO.</t>
  </si>
  <si>
    <t>SERVICIO DE DIAGNOSTICO DE EQUIPO DE COMPUTO IMAC Y EXTRACCION DEL DISCO DURO DE LA MISMA, DEL CENTRO DE PRODUCCION AUDIVISUAL DE LA UCS.</t>
  </si>
  <si>
    <t>1 FARO HALOGENO H7P50BL2.</t>
  </si>
  <si>
    <t>COMPRA DE FOCO BULBO PARA INSTALAR EN VEHICULO OFICIAL DE LA CEE VISION STJ 8212 ECO 84.</t>
  </si>
  <si>
    <t>1 LAPIZ DE GRAFITO METRICO, 1 BOLIGRAFO PUNTO MEDIO, 8 CAJAS DE FOLDER CARTA METALIZADA CON 5.</t>
  </si>
  <si>
    <t>COMPRA DE MATERIAL DE APOYO, FOLDERS, PLUMAS Y LAPICES, PARA USO EN LA CONFERENCIA DEL DR. BERNALDO KLISKBERG, EL DIA VIERNES 17 DE NOVIEMBRE 2017, EL MATERIAL SOLICITADO CORRESPONDE A LA CONFERENCIA ORGANIZADA POR LA UNIDAD DE PARTICIPACION CIUDADANA.</t>
  </si>
  <si>
    <t>SERVICIO DE ENVIO DE DOCUMENTACION POR MENSAJERIA DE PARTE DE LA SECRETARIA EJECUTIVA AL INE EN MEXICO, D.F.</t>
  </si>
  <si>
    <t>83 LITROS MAGNA.</t>
  </si>
  <si>
    <t xml:space="preserve">COMPRA DE GASOLINA PARA 2 VEHICULOS PERSONALES DE VERIFICADORES DE LA UPC QUE ESTARAN LABORANDO EN CAMPO VISITANDO A QUIENES APOYARON CON SU FIRMA LAS PETICIONES DE LA CONSULTA POPULAR , 750 PESOS CADA UNO DE LOS TANQUES DE GASOLINA Y VISITARAN DOMICILIOS EN MONTERREY, SAN PEDRO GARZA GARCIA O GUADALUPE, DEL 6 AL 8 DE DICIEMBRE 2017. </t>
  </si>
  <si>
    <t>1 ROLLO DE BOLSAS PARA BASURA Y 3 PIEZAS DE CAJAS HEAVY DUTY.</t>
  </si>
  <si>
    <t>COMPRA DE CAJAS DE PLASTICO Y BOLSAS DE PLASTICO PARA ARCHIVO PARA RESGUARDO DE DOCUMENTACION DE LA UNIDAD DE DESARROLLO INSTITUCIONAL.</t>
  </si>
  <si>
    <t xml:space="preserve">10 COJINES ENTINTADOR MEDIANO, 10 TINTA PARA SELLOS, 1 CRAYON INDUSTRIAL DIXON, 6 CAJAS DE FOLDER CARTA METALIZADA. </t>
  </si>
  <si>
    <t>COMPRA DE MATERIALES, 10 COJINES ENTINTADOR, 10 TINTAS PARA SELLOS, 1 CRAYON PARA INDUSTRIAL DIXON, 6 FOLDERS CARPETA COLOR PLATA; DE OFICINA PARA ELECCIONES ESTUDIANTILES EN INSTITUCIONES ESCOLARES EN GENERAL, COORDINADO POR LA UNIDAD DE PARTICIPACION CIUDADANA.</t>
  </si>
  <si>
    <t>1 PIZARRON CORCHO ALFRA.</t>
  </si>
  <si>
    <t>COMPRA DE PIZARRON DE CORCHO DE .90 POR 1.20 PARA OFICINA NUEVA DE ADMINISTRACION.</t>
  </si>
  <si>
    <t>SERVICIO DE ENVIO POR MENSAJERIA DEL 21 AL 26 DE DICIEMBRE DE 2017.</t>
  </si>
  <si>
    <t>PAGO DE TAXI AUTORIZADO AL EMPLEADO DE DOYEE PABLO NAVARRO GONZALEZ, QUE APOYO EN LA CAPTURA DE INFORMACION DE LOS EXPEDIENTES RECIBIDOS DERIVADO DE LA CONVOCATORIA PARA INTEGRAR LAS CMES EL DIA 28 DE NOVIEBRE 2017.</t>
  </si>
  <si>
    <t>44 COPIAS Y 3 EXPEDICION DE CERTIFICADOS.</t>
  </si>
  <si>
    <t>DERECHOS DE COPIAS CERTIFICADAS DE DIVERSAS PROPIEDADES DEL REGISTRO PUBLICO DE LA PROPIEDAD Y DEL COMERCIO.</t>
  </si>
  <si>
    <t>3 PISTOLAS DE SILICON BARRILITO Y 2 BARRAS DE SILICON GRUESA.</t>
  </si>
  <si>
    <t>COMPRA DE SILICON Y REPUESTOS EN BARRA PARA ACTIVIDADES DE MANTENIMIENTO DE EQUIPO DE COMPUTO UBICADO EN BODEGA DE LA CEE.</t>
  </si>
  <si>
    <t>14 PAQUETES DE REFRESCO COCA COLA DE 235 MILILITROS, 6 PAQUETES DE COCA COLA LIGHT 235 MILILITROS, 3 PAQUETES DE REFRESCO COCA COLA SABORES.</t>
  </si>
  <si>
    <t>COMPRA DE REFRESCOS PARA CURSO TUTELA DE LOS DERECHOS POLITICOS DE GRUPOS EN DESVENTAJA Y PARA EVENTO COAHUILA 2017, LECCIONES DE UNA ELECCION.</t>
  </si>
  <si>
    <t>PAGO DE TAXI A EMPLEADO DE DOYEE POR APOYO EN CIERRE DE REGISTRO DE ASPIRANTES A CANDIDATOS INDEPENDIENTES, EL 16 A LA 1 QUINCE DE LA MADRUGADA Y EL 17 A LAS 8 QUINCE DE LA NOCHE, DICIEMBRE 2017.</t>
  </si>
  <si>
    <t>1 PAQUETE DE SERVILLETAS PETALO, 1 PAQUETE DE HIGIENICO SUAVEL, 1 BOLSA DE RUFFLES QUESO, 2 BOLSA DE PAPA ORIGINAL, 1 BOLSA DE PAPA ADOBADA Y 1 BOLSA DE PLATO FESTIVO.</t>
  </si>
  <si>
    <t>COMPRA DE INSUMOS PARA UTILIZARSE EN LAS ENTREVISTAS A ASPIRANTES A CONSEJEROS ELECTORALES QUE INTEGRAN LAS COMISIONES MUNICIPALES ELECTORALES EN ALLENDE, EL 17 DE DICIEMBRE 2017.</t>
  </si>
  <si>
    <t>1 PRESSED BY KIND 3 PACK, 1 PRESSED BY KIND MANGO, 1 PRESSED BY KIND PIÑA, 1 PRESSED BY KIND CEREZA Y2 TACOS JICAMA.</t>
  </si>
  <si>
    <t>COMPRA DE COFFE BREAK PARA REUNIONES DE LAS DIRECCIONES DE LA CEE.</t>
  </si>
  <si>
    <t>SERVICIO DE ENVIO DE DOCUMENTACION POR MENSAJERIA AL DR. RAFAEL MARTINEZ PUON , DEL DEPARTAMENTO DEL SERVICIO PROFESIONAL ELECTORAL NACIONAL DEL INE.</t>
  </si>
  <si>
    <t>SERVICIO DE MENSAJERIA PARA ENVIAR DOCUMENTACION AL DR. RAFAEL MARTINEZ PUON, DEL DEPARTAMENTO DEL SERVICIO PROFESIONAL ELECTORAL NACIONAL DEL INE.</t>
  </si>
  <si>
    <t>35 LITROS DE MAGNA.</t>
  </si>
  <si>
    <t>COMPRA DE COMBUSTIBLE PARA VEHICULO OFICIAL DE LA CEE PATRIOT MODELO 2016 PLACAS STN 8682 ECO 90.</t>
  </si>
  <si>
    <t>1 KILO 800 GRAMOS DE UVA VERDE SIN SEMILLA.</t>
  </si>
  <si>
    <t>COMPRA DE FRUTA PARA REUNIONES DE DIRECTORES DE LA CEE.</t>
  </si>
  <si>
    <t>1 CAJA DE REGISTRADOR VERDE PRINTAFORM.</t>
  </si>
  <si>
    <t>COMPRA DE CARPETAS PARA ARCHIVO DE LA DIRECCION DE ADMINSTRACION.</t>
  </si>
  <si>
    <t>3 KILOS DE UVA BLANCA, 6 PIEZAS DE YOGURT GRIEGO, 6 PIEZAS DE HEB YOGURT GRIEGO, 2 PIEZAS OIKOS YOGURTH GRIEGO, 3 PIEZAS DE YOPLAIT AMARANTO.</t>
  </si>
  <si>
    <t>COMPRA DE FRUTA Y YOGURTH PARA REUNIONES DE DIRECTORES DE LA CEE.</t>
  </si>
  <si>
    <t>PAGO DE TAXI A EMPLEADO DE DOYEE POR NOTIFICACION A ASPIRANTE A CANDIDATO INDEPENDIENTE EL SABADO 23 DE DICIEMBRE 2017.</t>
  </si>
  <si>
    <t>1 PAQUETE DE MOÑOS.</t>
  </si>
  <si>
    <t>COMPRA DE MOÑOS PARA DECORACION DE OBSEQUIOS PARA EL DESAYUNO CON MEDIOS DE COMUNICACIÓN, PRENSA ESCRITA, TV, RADIO, EL 13 DE DICIEMBRE 2017.</t>
  </si>
  <si>
    <t>COMPLEMENTO DE SOLICITUD 10298 POR SERVICIO DE ENVIO DE DOCUMENTACION POR MENSAJERIA PARA LA SALA SUPERIOR DEL TRIBUNAL ELECTORAL DE LA FEDERACION EN MEXICO, D.F.</t>
  </si>
  <si>
    <t>TAMALES DE POLLO, TAMALES DE FRIJOL, TAMALES DE CARNE, TAMALES DE QUESO, TAMALES DE CARNE.</t>
  </si>
  <si>
    <t>COMPRA DE ALIMENTOS PARA 24 EMPLEADOS DE DOYEE ENCARGADOS DE LA CAPTURA DE EXPEDIENTES DE CANDIDATOS INDEPENDIENTES REGISTRADOS, EL 21 DE DICIEMBRE 2017.</t>
  </si>
  <si>
    <t>SERVICIO DE ENVIO DE DOCUMENTACION POR MENSAJERIA PARA LA SALA SUPERIOR DEL TRIBUNAL ELECTORAL DE LA FEDERACION EN MEXICO, D.F.</t>
  </si>
  <si>
    <t>CAMBIO DE PANTALLA IPHONE 5.</t>
  </si>
  <si>
    <t>PAGO DE REPARACION DE IPHONE DE LA DIRECCION DE ADMINISTRACION.</t>
  </si>
  <si>
    <t>ACCESORIOS VARIOS.</t>
  </si>
  <si>
    <t>REPARACION DE IPHONE DE CONSEJERO ELECTORAL DE LA CEE.</t>
  </si>
  <si>
    <t>1 FOCO HALOGENO H7B.</t>
  </si>
  <si>
    <t>COMPRA DE BULBOS PARA LUCES PRINCIPALES Y FOCOS DE STOP PARA VEHICULO OFICIAL DE LA CEE DODGE VISION PLACAS STJ 8203 ECO 78.</t>
  </si>
  <si>
    <t>1 KILO 300 GRAMOS DE UVA VERDE SIN SEMILLA.</t>
  </si>
  <si>
    <t>1 MANOS LIBRES BLUETOOTH MOTOROLA HK115.</t>
  </si>
  <si>
    <t>COMPRA DE APARATO MANOS LIBRES PARA CELULAR DE PRESIDENCIA.</t>
  </si>
  <si>
    <t>SERVICIO DE REPARACION DE CELULAR DE LA CONSEJERA ELECTORAL ING. SARA LOZANO ALAMILLA.</t>
  </si>
  <si>
    <t>3 TACOS DE JICAMA.</t>
  </si>
  <si>
    <t>2 LINTERNA WOLFOX RECARGABLE.</t>
  </si>
  <si>
    <t>COMPRA DE LAMPARA DE MANO PARA USO DE REVISION DE CONTROL VEHICULAR EN VEHICULOS OFICIALES DE LA CEE.</t>
  </si>
  <si>
    <t>10 FOCOS DE LED, 3 EXTENSIONES DE LUZ USO RUDO, 4 CONTACTOS CON CLAVIJA.</t>
  </si>
  <si>
    <t>COMPRA DE 20 FOCOS , 3 EXTENSIONES Y 4 SOCKET PARA ILUMINACION EN TOLDO DE DOYEE UTILIZADO PARA EL REGISTRO DE CANDIDATOS INDEPENDIENTES.</t>
  </si>
  <si>
    <t>DESECHOS.</t>
  </si>
  <si>
    <t>PAGO POR TRASLADO DE BASURA DE LA BODEGA A SIMEPRODE.</t>
  </si>
  <si>
    <t>1 CHAPA PARA PUERTA CON LLAVE.</t>
  </si>
  <si>
    <t>COMPRA DE CHAPA PARA SUSTITUCION DE LA CHAPA DAÑADA EN CUARTO DE LACTANCIA DEL EDIFICIO DE LA CEE.</t>
  </si>
  <si>
    <t>2 VALVULA DE ESFERA, 1 DISCO DE CORTE, 2 NIPLES DE MEDIA, 4 LLAVES DE CONTROL.</t>
  </si>
  <si>
    <t xml:space="preserve">COMPLEMENTO DE LA SOLICITUD 10352 POR COMPRA DE 6 VALVULAS BOLA DE MEDIA, 14 NIPLE GALVANIZADO DE MEDIA POR 2 PULGADAS, 3 ROLLOS DE TEFLON DE MEDIA, 6 DISCOS DE CORTE PARA FIERRO Y 4 LLAVES DE CONTROL DE MEDIA PARA REPARACION DE MINGITORIOS DEL EDIFICIO DE LA CEE. </t>
  </si>
  <si>
    <t>3 LAMPARAS DE LED, 2 PARES DE GUANTES.</t>
  </si>
  <si>
    <t>COMPLEMENTO DE LA SOLICITUD 10451 POR COMPRA DE 3 LAMPARAS LED Y DOS PARES DE GUANTES PARA USO DE GURDIAS DE SEGURIDAD DEL EDIFICIO DE LA CEE.</t>
  </si>
  <si>
    <t>1 ACONDICIONADOR.</t>
  </si>
  <si>
    <t>COMPRA DE UN BOTE ACONDICIONADOR DE BREA, LIQUIDO PARA LUBRICAR BANDAS, PARA USO EN VEHICULOS OFICIALES DE LA CEE.</t>
  </si>
  <si>
    <t>PAGO DE ISBN ANTE INDAUTOR DE LA RESEÑA DEL LIBRO CONCURSO NACIONAL.</t>
  </si>
  <si>
    <t>1 LLAVE DE PASO Y 2 LLAVES JARDINERAS.</t>
  </si>
  <si>
    <t>COMPRA DE 2 LLAVES JARDINERAS DE MEDIA Y 1 LLAVE DE PASO DE MEDIA PARA USO EN LA BODEGA DE LA CEE UBICDA EN LA COLONIA FIERRO.</t>
  </si>
  <si>
    <t>2 BRIDAS FLEXIBLES Y 2 HERRAJES.</t>
  </si>
  <si>
    <t>COMPLEMENTO DE LA SOLICITUD 10450 POR COMPRA DE 2 BRIDAS FLEXIBLES PARA SANITARIOS, 2 HERRAJES PARA TANQUE DE SANITARIO FLUID MASTER PARA REEMPLAZO EN LOS SANITARIOS DE DAMA DEL COMEDOR DEL EDIFICIO DE LA CEE.</t>
  </si>
  <si>
    <t>COMPRA DE 2 BRIDAS FLEXIBLES PARA SANITARIOS, 2 HERRAJES PARA TANQUE DE SANITARIO FLUID MASTER PARA REEMPLAZO EN LOS SANITARIOS DE DAMAS DEL COMEDOR DEL EDIFICIO DE LA CEE.</t>
  </si>
  <si>
    <t>COMPRA DE 3 LAMPARAS LED Y DOS PARES DE GUANTES PARA USO DE GURDIAS DE SEGURIDAD DEL EDIFICIO DE LA CEE.</t>
  </si>
  <si>
    <t xml:space="preserve">COMPRA DE 6 VALVULAS BOLA DE MEDIA, 14 NIPLE GALVANIZADO DE MEDIA POR 2 PULGADAS, 3 ROLLOS DE TEFLON DE MEDIA, 6 DISCOS DE CORTE PARA FIERRO Y 4 LLAVES DE CONTROL DE MEDIA PARA REPARACION DE MINGITORIOS DEL EDIFICIO DE LA CEE. </t>
  </si>
  <si>
    <t>2 SPRAY DESINFECANTES LYSOL.</t>
  </si>
  <si>
    <t>COMPRA DE SPRAY DESINFECTANTE PARA OFICINAS DE LA DIRECCION DE ADMINISTRACION DE LA CEE.</t>
  </si>
  <si>
    <t>Secretaria Ejecutiva</t>
  </si>
  <si>
    <t>SERVICIO DE ENVIO DE DOCUMENTACION POR MENSAJERIA DE PARTE DE LA SECRETARIA EJECUTIVA AL PERIODICO PUBLIMETRO EN MEXICO, D.F.</t>
  </si>
  <si>
    <t>1 COCA COLA REGULAR DE 3 LITROS, 1 SPRITE DE DOS LITROS Y MEDIO, 1 BOLSA DE RUFFLES DE 130 GRAMOS, 1 BOLSA DE CHETOS DE 150 GRAMOS, 1 PAPEL HIGUIENICO, 1 SELECT CHAROLA, 1 SALSA PRIMO, 1 SELECT VSO TERMICO.</t>
  </si>
  <si>
    <t>COMPRA DE REFRESCOS, FRITURAS Y DESECHABLES PARA REUNION DE TRABAJO.</t>
  </si>
  <si>
    <t>COMPRA DE EXPANSORES DE UN CUARTO CON TORNILLO DE UN CUARTO POR DOS Y UNA BROCA PARA CONCRETO DE MEDIA PARA INSTALACION DE CAJA CENTRAL EN EL SEXTO PISO DEL EDIFICIO DE LA CEE.</t>
  </si>
  <si>
    <t>1 CARGADOR DE PARED APPLE MD836EA, 1 CABLE APPLE MD818AMA.</t>
  </si>
  <si>
    <t>COMPRA DE CABLE Y CARGADOR PARA IPHONE DE LA DIRECCION DE ADMINISTRACION.</t>
  </si>
  <si>
    <t>1 ADAPTADOR APPLE MJ1K2AM</t>
  </si>
  <si>
    <t>COMPRA DE ADAPTADOR USBC A MULTIPUERTO DIGITAL A USB PARA USO DE LA DIRECCION DE ADMINISRACION.</t>
  </si>
  <si>
    <t>1 LONA PARA ARAÑA CON OJILLOS, 2 IMPRESIÓN DE LONAS CON MEDIDAS 0.80 POR 1.80 ACABADOS BASTILLA Y OJILLOS.</t>
  </si>
  <si>
    <t>GASTOS DE LA CAMPAÑA NARANJA (BANNERS CON LONA IMPRESA E IMPRESIÓN DE LONA) E IMPRESIÓN DE BANNERS PARA REUNION DE TRABAJO CON MEDIOS DE COMUNICACIÓN.</t>
  </si>
  <si>
    <t>1 BOTE DE FRUTA CORTADA, 1 CAJA DE GALLETAS QUAKER, 1 BOTE DE MIEL CARLOTA, 1 BOTE DE SALSA BOTANERA, 1 LITRO DE LECHE LALA, 1 LATA DE CHAMPIÑONES, 1 BOLSA DE TOPOCHICO PACK CON 6 CADA UNO, 2 BOLSAS DE COCA COLA SIN AZUCAR CON 8 CADA UNA, 1 COCA COLA SIN AZUCAR LATA, 1 BOLSA DE COCA COLA LIGHT CON 8 CADA UNA, 1 BOTE DE PRIMAVERA MARGARINA UNTABLE, 1 QUESO PANELA LIGHT DE 400 GRAMOS, 1 JAMON FUD DE PAVO, 1 TOCINO FUD AHUMADO, 1 BOLSA 385 GRAMOS DE AGUACATE, 1 KILO DE TOMATE, 600 GRAMOS DE CEBOLLA, 1 KILO 200 GRAMOS DE UVA BLANCA, 1 KILO DE HUEVO, 2 SOBRES DE AVENA GRANVITA ARANDANOS, 2 SOBRES DE AVENA GRANVITA MIEL, 1 SOBRE DE AVENA GANVITA VAINILLA, 1 LATA DE FRIJOLES BAYOS ENTEROS, 1 BARRA DE PAN BIMBO INTEGRAL, 250 GRAMOS DE TOCINO FUD.</t>
  </si>
  <si>
    <t>Consejeros Electorales</t>
  </si>
  <si>
    <t>COMPRA DE REFRIGERIOS PARA REUNION SEMANAL DE TRABAJO DE CONSEJERAS Y CONSEJEROS ELECTORALES, EL DIA 20/DIC/17 EN LA SALA DE CONSEJEROS ELECTORALES.</t>
  </si>
  <si>
    <t>1 PASTEL TWIN VAINILLA.</t>
  </si>
  <si>
    <t>COMPRA PARA CUBRIR CONSUMOS POR REUNIONES DE TRABAJO DEL CONSEJERO LUGUI VILLEGAS, DEL 21 AL 26 DE DICIEMBRE 2017.</t>
  </si>
  <si>
    <t xml:space="preserve">1 KILO DE TORTILLA DE MAIZ, 400 GRAMOS DE QUESO PANELA, 1 BOLSA DE SALSA GUACAMOLE, 1 BOTE DE YOPLAIT SOLIDO NATURAL, 1 BOTE DE FRUTA CORTADA, 700 GAMOS DE UVA BLANCA, 1 CAJA DE QUAKER GRANOLA, 1 KILO DE JAMON DE PAVO FUD, 1 BOTE DE MIEL DE ABEJA, 1 KILO DE HUEVO, </t>
  </si>
  <si>
    <t>COMPRA DE ALIMENTOS PARA REUNION DE TRABAJO DE CONSEJERAS Y CONSEJEROS ELECTORALES CON VOCAL EJECUTIVO DEL INE EL DIA 9 DE NOVIEMBRE 2017, ASISTEN ANALISTAS Y ASESORES DE CONSEJEROS ELECTORALES, TEMA: PROCESO ELECTORAL 2017, 2018.</t>
  </si>
  <si>
    <t>1 ROSCA CHICA, 1 PASTEL TENTACION DE FRUTAS.</t>
  </si>
  <si>
    <t>COMPRA DE REFRIGERIOS PARA EL AREA DE CONSEJEROS ELECTORALES POR REUNION DE TRABAJO (VIERNES 22 DE DICIEMBRE DE 21017).</t>
  </si>
  <si>
    <t>30 RISTRETTO, 20 ROMA, 20 CAPRICCIO, 20 VAVALTO, CAPSULAS DE CAFE.</t>
  </si>
  <si>
    <t>COMPRA DE CAFÉ PARA DIVERSAS REUNIONES DE CONSEJERAS Y CONSEJEROS EN SALA DEL AREA.</t>
  </si>
  <si>
    <t>1 KILO DE CEBOLLA BLANCA, 1 KILO DE TOMATE BOLA, 800 GRAMOS DE CHILE CERRANO, 1 KILO 200 GRAMOS DE AGUACATE, 1 KILO DE UVA BLANCA, 1 BOTE DE MIEL CARLOTA, 2 BOTES DE FRUTA PICADA, 1 BOTE DE YOPLAIT SOLIDO, 1 BOTE DE FRESA, 1 BOTE DE SALSA BOTANERA, 1 LATA DE FRIJOLES REFRITOS, 1 ESPECIALIDADES NUMERO 5, 12 PIEZAS DE HUEVO, 1 BOLSA DE TORTIREGIA, 400 GRAMOS DE QUESO PANELA, 1 PAQUETE DE FUD TOCINO, 250 GRAMOS DE JAMON VIRGINIA, 1 CAJA DE GRANOLA GARNVITA, 4 BOLSAS DE COCA COLA SIN AZUCAR CON 8 PIEZAS CADA UNA, 1 LATA DE FRIJOL PERUANO, 1 BARRA DE PAN BIMBO TOSTADO, 200 GRAMOS DE QUESO PANELA, 2 REFRESCOS COCA COLA SIN AZUCAR.</t>
  </si>
  <si>
    <t>COMPRA DE ALIMENTOS PARA REUNION DE TRABAJO SEMANAL DE CONSEJERAS Y CONSEJEROS ELECTORALES; 28/NOV/17.</t>
  </si>
  <si>
    <t>2 KILOS 500 GRAMOS DE CAFÉ.</t>
  </si>
  <si>
    <t>COMPRA DE CAFÉ PARA DIVERSAS REUNIONES DE TRABAJO DE LA SECRETAIA EJECUTIVA, EL JUEVES 21/12/2017.</t>
  </si>
  <si>
    <t>100 CIRCULO DORADO CHICO, 1 PAPEL OPALINA ROMBOS BLANCO, 1 PAPEL OPALINA ROMBO MARFIL, 100 SOBRE PAPEL SOLAPA CORTA.</t>
  </si>
  <si>
    <t>COMPRA DE OPALINA TEXTURIZADO DE ROMBOS DE 180 GRAMOS,  100 SOBRES PARA LAS TARJETAS Y UN SELLO, MATERIAL QUE NO HAY EN ALMACEN, PARA LA CONSEJERA MIRIAM HINOJOSA DIECK EN DICIEMBRE 2017.</t>
  </si>
  <si>
    <t>1 PASTEL TENTACION DE FRUTAS, 1 ROSCA CHICA.</t>
  </si>
  <si>
    <t>COMPRA DE REFRIGERIO PARA REUNION DE TRABAJO DE LA COMISION PERMANENTE DE EDUCACION CIVICA Y PARTICIPACION CIUDADANA, EL LUNES 04 DE NOVIEMBRE 2017.</t>
  </si>
  <si>
    <t>20 RISTRETTO, 20 ROMA, 1 RECYCLING BAG NESPRESSO, 20 ROSABAYA FROM COLOMBIA, 40 VAVALTO, CAPSULAS DE CAFE.</t>
  </si>
  <si>
    <t>COMPRA DE CAFÉ PARA EL AREA DE CONSEJERAS Y CONSEJEROS ELECTORALES PARA USO EN DIVERSAS REUNIONES DE TRABAJO.</t>
  </si>
  <si>
    <t>PC ONLINE, S.A. DE C.V.</t>
  </si>
  <si>
    <t>OPERADORA OMX, S.A. DE C.V.</t>
  </si>
  <si>
    <t>DHL EXPRESS MEXICO, S.A. DE C.V.</t>
  </si>
  <si>
    <t>ABASTECEDORA DE OFICINAS, S.A. DE C.V.</t>
  </si>
  <si>
    <t>TULIOOS S.A. DE C.V.</t>
  </si>
  <si>
    <t>GRUPO PARISINA S.A. DE C.V.</t>
  </si>
  <si>
    <t>ELECTRONICA CUMBRES, S.A. DE C.V.</t>
  </si>
  <si>
    <t>CENTRO COMERCIAL SAN JOSE S.A. DE C.V.</t>
  </si>
  <si>
    <t>DIGITAL SOLUTIONS AMERICAS S. DE R.L. DE C.V.</t>
  </si>
  <si>
    <t>GUILLERMO BUENO GOMEZ</t>
  </si>
  <si>
    <t>INSTITUTO NACIONAL DEL DERECHO DE AUTOR</t>
  </si>
  <si>
    <t xml:space="preserve">NUEVA WALMART DE MEXICO, S. DE R.L. DE C.V. </t>
  </si>
  <si>
    <t xml:space="preserve">JOSEFINA DEL SOCORRO </t>
  </si>
  <si>
    <t>MONTEMAYOR</t>
  </si>
  <si>
    <t>RIVERA</t>
  </si>
  <si>
    <t>AMEL</t>
  </si>
  <si>
    <t>GONZALEZ</t>
  </si>
  <si>
    <t>DISTRIBUIDORA ARCA CONTINENTAL, S. DE R.L. DE C.V.</t>
  </si>
  <si>
    <t xml:space="preserve">HECTOR </t>
  </si>
  <si>
    <t>CALVILLO</t>
  </si>
  <si>
    <t>LOPEZ</t>
  </si>
  <si>
    <t>MARLENNE CAROLINA</t>
  </si>
  <si>
    <t xml:space="preserve">PEQUEÑO </t>
  </si>
  <si>
    <t>TRISTAN</t>
  </si>
  <si>
    <t>PRIYECTOS Y SERVICIOS AERON S.A. DE C.V.</t>
  </si>
  <si>
    <t>GOBIERNO DEL ESTADO DE NUEVO LEON</t>
  </si>
  <si>
    <t>OFFICE DEPOT DE MEXICO, S.A. DE C.V.</t>
  </si>
  <si>
    <t>ESTAFETA MEXICANA, S.A. DE C.V.</t>
  </si>
  <si>
    <t>SERVICIOS GASOLINEROS DE MEXICO, S.A. DE C.V.</t>
  </si>
  <si>
    <t>PROMENOSA DEL NORTE S.A. DE C.V.</t>
  </si>
  <si>
    <t>TIENDAS SORIANA, S.A. DE C.V.</t>
  </si>
  <si>
    <t>AUTOZONE DE MEXICO, S. DE R.L. DE C.V.</t>
  </si>
  <si>
    <t>SOLUCIONES EXA S.A. DE C.V.</t>
  </si>
  <si>
    <t>PETROMAX, S.A. DE C.V.</t>
  </si>
  <si>
    <t>HOME DEPOT MEXICO, S. DE R.L. DE C.V.</t>
  </si>
  <si>
    <t xml:space="preserve">JOSE TRINIDAD </t>
  </si>
  <si>
    <t xml:space="preserve">MATA </t>
  </si>
  <si>
    <t>HERNANDEZ</t>
  </si>
  <si>
    <t>CCT MEXICO, S.A. DE C.V.</t>
  </si>
  <si>
    <t>CADENA COMERCIAL OXXO, S.A. DE C.V.</t>
  </si>
  <si>
    <t>COSTCO DE MÉXICO, S.A. DE C.V.</t>
  </si>
  <si>
    <t>SUPERMERCADOS INTERNACIONALES HEB, S.A. DE C.V.</t>
  </si>
  <si>
    <t>FRANCISCO</t>
  </si>
  <si>
    <t xml:space="preserve">RODRIGUEZ MORALES </t>
  </si>
  <si>
    <t>LAURA VIRGINIA</t>
  </si>
  <si>
    <t>SILVA</t>
  </si>
  <si>
    <t>VILLASANA</t>
  </si>
  <si>
    <t>TAMALES SALINAS DE JUAREZ N.L. S.A. DE C.V.</t>
  </si>
  <si>
    <t>ADMINISTRATUM S.A. DE C.V.</t>
  </si>
  <si>
    <t>OB COMERCIAL, S.A. DE C.V.</t>
  </si>
  <si>
    <t>BEST BUY STORES S DE RL DE CV</t>
  </si>
  <si>
    <t>EL ZAFIRO DE MONTERREY, S.A. DE C.V.</t>
  </si>
  <si>
    <t>SIMEPRODE</t>
  </si>
  <si>
    <t>7-ELEVEN MEXICO, S.A. DE C.V.</t>
  </si>
  <si>
    <t>SISTEMAS EMPRESARIALES DABO, S.A. DE C.V.</t>
  </si>
  <si>
    <t>REGIOPROMOS DEL NORESTE, S. DE R.L. DE C.V.</t>
  </si>
  <si>
    <t>COPIADORAS Y TECNOLOGIA LASER, S.A. DE C.V.</t>
  </si>
  <si>
    <t>DELICIAS GARZA VILLARREAL, S.A. DE C.V.</t>
  </si>
  <si>
    <t>PASTELERIA CATY, S.A. DE C.V.</t>
  </si>
  <si>
    <t>PASTELERIA LETY, S.A. DE C.V.</t>
  </si>
  <si>
    <t>NESPRESSO MEXICO, S.A. DE C.V.</t>
  </si>
  <si>
    <t>SUSANA</t>
  </si>
  <si>
    <t>CANTU</t>
  </si>
  <si>
    <t>SUAREZ</t>
  </si>
  <si>
    <t xml:space="preserve">ROSA MARIA </t>
  </si>
  <si>
    <t>PEREZ PEÑA</t>
  </si>
  <si>
    <t>MEZA</t>
  </si>
  <si>
    <t>La CEE no realiza Obras Públicas, por tal motivo no genera convenios modificatorios ni lleva a cabo mecanismos de vigilancia y supervisión de contratos de Obras Públicas.</t>
  </si>
  <si>
    <t>http://comprascajachica.transparenciaceenl.mx/indice/COMPRAS%20TRANSPARENCIA%202017/COMPRAS%20DICIEMBRE%202017.pdf</t>
  </si>
  <si>
    <t>CONSUMO</t>
  </si>
  <si>
    <t>JUNIOR FOODS, S.A. DE C.V.</t>
  </si>
  <si>
    <t>POLLOS ASADOS DEL CENTRO, S.A. DE C.V.</t>
  </si>
  <si>
    <t>OPERADORA LOS CONDADOS, S.A. DE C.V.</t>
  </si>
  <si>
    <t>RESTAURANTE SAN CARLOS, S.A. DE C.V.</t>
  </si>
  <si>
    <t>PEACE AND LOVE COMPANY</t>
  </si>
  <si>
    <t>PEQUEÑO CAESARMEX, S.A.P.I. DE C.V.</t>
  </si>
  <si>
    <t>FRANQUICIA LOS ARBOLITOS, S. DE R.L. DE C.V.</t>
  </si>
  <si>
    <t>RESTAURANTES LAS ALITAS, S.A. DE C.V.</t>
  </si>
  <si>
    <t>PREMIUM RESTAURANT BRANDS, S. DE R.L. DE C.V.</t>
  </si>
  <si>
    <t>MARISCOS LA JAIBITA DE MONTERREY, S.A. DE C.V.</t>
  </si>
  <si>
    <t>ASADOR LAS DILIGENCIAS, S.A.</t>
  </si>
  <si>
    <t>TAQUERIA Y CARNICERIA LA MEXICANA DEL CENTRO, S.A. DE C.V.</t>
  </si>
  <si>
    <t>JOSE ARMANDO</t>
  </si>
  <si>
    <t>BORDA</t>
  </si>
  <si>
    <t>FLORES</t>
  </si>
  <si>
    <t>COMERCIALIZADORA INTERNACIONAL PROTOCOLO, S.A. DE C.V.</t>
  </si>
  <si>
    <t>GUILLERMO</t>
  </si>
  <si>
    <t>SANCHEZ</t>
  </si>
  <si>
    <t>ABREGO</t>
  </si>
  <si>
    <t>MARISARCOS DE MONTERREY, S.A. DE C.V.</t>
  </si>
  <si>
    <t>OPERADORA LA CATARINA, S.A. DE C.V.</t>
  </si>
  <si>
    <t>MAURICIO ANDRES</t>
  </si>
  <si>
    <t>ARRATIA</t>
  </si>
  <si>
    <t>CARRILLO</t>
  </si>
  <si>
    <t>WILD FOODS, S.A. DE C.V.</t>
  </si>
  <si>
    <t>OPERADORA 635, S.A. DE C.V.</t>
  </si>
  <si>
    <t>INDIO AZTECA, S.A. DE C.V.</t>
  </si>
  <si>
    <t>JESUS</t>
  </si>
  <si>
    <t>DUEÑEZ</t>
  </si>
  <si>
    <t>DAVILA</t>
  </si>
  <si>
    <t>GARZA</t>
  </si>
  <si>
    <t>OPERADORA SANTO COMEDOR, S.A.P.I. DE C.V.</t>
  </si>
  <si>
    <t>LAS NUEVAS DELICIAS GASTRONOMICAS, S. DE R.L. DE C.V.</t>
  </si>
  <si>
    <t>MUNGUIA</t>
  </si>
  <si>
    <t>FIBRA HOTELERA, S.C.</t>
  </si>
  <si>
    <t>MARIO ALBERTO</t>
  </si>
  <si>
    <t>RAMIREZ</t>
  </si>
  <si>
    <t xml:space="preserve">PALAX HIDALGO, S.A. DE C.V. </t>
  </si>
  <si>
    <t xml:space="preserve">PALAX MADERO, S.A. DE C.V.  </t>
  </si>
  <si>
    <t>EL GAUCHO DE MONTERREY, S.A. DE C.V.</t>
  </si>
  <si>
    <t>OPERADORA BRASAS NUEVAS, S.A. DE C.V.</t>
  </si>
  <si>
    <t>YUMO CS, S. DE R.L. DE C.V.</t>
  </si>
  <si>
    <t>COMPRA DE ALIMENTOS PARA EL DIRECTOR Y PERSONAL DE DOYEE, POR REUNION DE TRABAJO, EL DIA 13 DE NOVIEMBRE 2017.</t>
  </si>
  <si>
    <t>COMPRA DE ALIMENTOS PARA REUNION DE TRABAJO DEL CONSEJERO PRESIDENTE CON EL JEFE DE COMUNICACIÓN SOCIAL; TEMA: ENTREVISTA MVS, EL 23 DE NOVIEMBRE 2017.</t>
  </si>
  <si>
    <t>REEMBOLSO POR CONSUMO EN CENA DE PRESIDENCIA, CON EQUIPO DE TRABAJO DEL AREA, DIRECTOR DE CAPACITACION ELECTORAL Y JEFE DE LA UNIDAD DE COMUNICACIÓN SOCIAL; TEMA: CAMPAÑA NARANJA.</t>
  </si>
  <si>
    <t>COMPRA DE ALIMENTOS PARA REUNION DEL CONSEJERO PRESIDENTE CON DIRECTOR JURIDICO; TEMA: SESION ORDINARIA DE NOVIEMBRE, EL 27 DE NOVIEMBRE 2017.</t>
  </si>
  <si>
    <t>COMPRA DE ALIMENTOS PARA REUNION DE TRABAJO DEL PERSONAL DE LA UNIDAD DE DESARROLLO INSTITUCIONAL PARA VERIFICAR LA DOCUMENTACION DEL PERSONAL QUE INGRESARA A LA CEE, ASI COMO TRATAR TEMAS DE CALIDAD Y PLANEACION, EL 28 DE NOVIEMBRE 2017.</t>
  </si>
  <si>
    <t>CONSUMO DE ALIMENTOS DE LA CONSEJERA SARA LOZANO, POSTERIOR A REUNION CON EQUIPO DE TRABAJO, EL 29 DE NOVIEMBRE 2017.</t>
  </si>
  <si>
    <t>REEMBOLSO POR REUNION DE TRABAJO DEL DIRECTOR Y PERSONAL DE LA DFPP, TEMA: SEGUIMIENTO A LAS ACTIVIDADES A REALIZAR DE ACUERDO A LO ESTABLECIDO EN EL CONVENIO DE LA COLABORACION PARA EL PROCESO ELECTORAL 2017-2018.</t>
  </si>
  <si>
    <t>REEMBOLSO POR CONSUMO EN REUNION DE CONSEJERO PRESIDENTE CON EQUIPO DE TRABAJO DEL AREA Y DIRECTOR JURIDICO; TEMA: MODIFICACIONES AL PLAN DE TRABAJO DEL SIPRE DERIVADO DE LA REFORMA AL REGLAMENTO DE ELECCIONES.</t>
  </si>
  <si>
    <t>REEMBOLSO POR CONSUMO EN REUNION DE EQUIPO DE TRABAJO DE PRESIDENCIA; TEMA: LOGISTICA Y PROGRAMA DE LA FERIA INTERNACIONAL DEL LIBRO DE GUADALAJARA EN LA QUE PARTICIPA LA CEE.</t>
  </si>
  <si>
    <t>CONSUMO (DESAYUNO) POR REUNION DE TRABAJO DE LA SECRETARIA EJECUTIVA PREVIO A REUNION DE CONSEJEROS, EL JUEVES 30 DE NOVIEMBRE 2017.</t>
  </si>
  <si>
    <t>REEMBOLSO POR CONSUMO EN REUNION DE PRESIDENCIA; TEMA: AGENDA DE DICIEMBRE 2017.</t>
  </si>
  <si>
    <t>REEMBOLSO POR REUNION DE CONSEJERO PRESIDENTE, POR CENA CON DIRECTIVOS; TEMA: CONSEJO CIUDADANO DE REMUNERACIONES.</t>
  </si>
  <si>
    <t>REEMBOLSO POR COMPRA DE ALIMENTOS PARA EL PERSONAL DE LA DIRECCION JURIDICA, POR REUNION DE TRABAJO DEL DIA 25 DE NOVIEMBRE 2017, POR MOTIVO DE LA ELABORACION DE PROYECTOS DE ACUERDOS.</t>
  </si>
  <si>
    <t>COMPRA DE ALIMENTOS PARA EL DIRECTOR DE DOYEE POR REUNION DE TRABAJO, EL 30 DE NOVIEMBRE 2017.</t>
  </si>
  <si>
    <t>REEMBOLSO POR CONSUMO EN REUNION DE PRESIDENCIA CON JEFES DE UTYS, ASESORES Y ANALISTAS DE CONSEJEROS; TEMA: ENTREVISTAS PARA EL COMITE TECNICO ASESOR SIPRE.</t>
  </si>
  <si>
    <t>REEMBOLSO POR CONSUMO EN REUNION DE TRABAJO DE LA SECRETARIA EJECUTIVA POSTERIOR A SESION ORDINARIA DE LA COMISION DE IGUALDAD DE GENERO, EL JUEVES 30 DE NOVIEMBRE 2017.</t>
  </si>
  <si>
    <t>CONSUMO POR REUNION DE TRABAJO DE LA SECRETARIA EJECUTIVA POSTERIOR A REUNION DE LA COMISION DE FISCALIZACION Y REUNION SEMANAL CON CONSEJEROS ELECTORALES, EL LUNES 04 DE DICIEMBRE 2017.</t>
  </si>
  <si>
    <t>COMPRA DE ALIMENTOS PARA EL DIRECTOR Y COORDINADOR DE PRERROGATIVAS Y PARTIDOS POLITICOS, POR REUNION DE TRABAJO, EL DIA 04 DE DICIEMBRE 2017.</t>
  </si>
  <si>
    <t>REEMBOLSO POR CONSUMO DE ALIMENTOS DE EMPLEADOS DE DOYEE QUE REALIZARON LA ACTIVIDAD DEL CIERRE Y PREVENCIONES DE LA CONVOCATORIA PARA INTEGRAR LAS COMISIONES MUNICIPALES ELECTORALES, LOS DIAS 28 Y 30 DE NOVIEMBRE 2017.</t>
  </si>
  <si>
    <t>CONSUMO DE ALIMENTOS DEL CONSEJERO ELECTORAL MTRO. ALFONSO ROIZ ELIZONDO PREVIO A REUNION DE TRABAJO DE CONSEJEROS ELECTORALES, EL 05 DE DICIEMBRE 2017.</t>
  </si>
  <si>
    <t>REEMBOLSO POR COMPRA DE ALIMENTOS EN REUNION DE TRABAJO DEL DIR. DE ADMON. CON SUS JEFES DE DEPARTAMENTO PARA TRATAR EL TEMA: PROGRAMACION DE ACTIVIDADES DE CIERRE DEL MES DE DICIEMBRE 2017, EL DIA 04 DE DICIEMBRE 2017.</t>
  </si>
  <si>
    <t>CONSUMO DE ALIMENTOS DE LA CONSEJERA ELECTORAL MTRA. CLAUDIA PATRICIA DE LA GARZA RAMOS PREVIO A REUNION DE TRABAJO CON ANALISTAS, EL JUEVES 07 DE DICIEMBRE 2017.</t>
  </si>
  <si>
    <t>REEMBOLSO POR CONSUMO EN REUNION DE TRABAJO DE LA SECRETARIA EJECUTIVA CON DIRECTOR JURIDICO Y DIRECTOR DE ORGANIZACIÓN Y ESTADISTICA ELECTORAL, PARA VER ACUERDOS PENDIENTES DE DICIEMBRE 2017, EL MIERCOLES 06 DE DICIEMBRE 2017.</t>
  </si>
  <si>
    <t>COMPRA DE ALIMENTOS PARA EL DIRECTOR DE DOYEE POR REUNION DE TRABAJO, EL DIA 07 DE DICIEMBRE 2017.</t>
  </si>
  <si>
    <t>REEMBOLSO POR CONSUMO EN REUNION DE CONSEJERO PRESIDENTE , PERSONAL DEL AREA CON DIRECTOR DE ADMINISTRACION, JEFE DE OPERACIONES; TEMA: LICITACION PUBLICA.</t>
  </si>
  <si>
    <t>REEMBOLSO POR REUNION DE TRABAJO DEL DIRECTOR DE ADMON. CON PERSONAL INTEGRANTE DEL COMITÉ DE ADQUISICIONES PARA REVISION DEL ORDEN DEL DIA Y PUNTOS A TRATAR, EL 06 DE DICIEMBRE 2017.</t>
  </si>
  <si>
    <t>REEMBOLSO POR REUNION DE TRABAJO DEL DIRECTOR DE ADMON. CON ASESORES DE PRESIDENCIA PARA REVISION DE AGENDA Y ASUNTOS DIVERSOS DE PRESIDENCIA, EL 07 DE DICIEMBRE 2017.</t>
  </si>
  <si>
    <t>CONSUMO POR REUNION DE TRABAJO DE LA SECRETARIA EJECUTIVA POSTERIOR A CONFERENCIA VIOLENCIA POLITICA CONTRA LAS MUJERES, EL VIERNES 08 DE DICIEMBRE 2017.</t>
  </si>
  <si>
    <t>COMPRA DE ALIMENTOS PARA EL DIRECTOR DE DOYEE POR REUNION DE TRABAJO, EL DIA 08 DE DICIEMBRE 2017.</t>
  </si>
  <si>
    <t>REEMBOLSO POR CONSUMO DE ALIMENTOS DE LAS CONSEJERAS MIRIAM HINOJOSA DIECK, ROCIO ROSILES MEJIA Y EL CONSEJERO LUIGUI VILLEGAS POR REUNION DE TRABAJO, EL 30 DE NOVIEMBRE 2017.</t>
  </si>
  <si>
    <t>COMPRA DE ALIMENTOS PARA REUNION DE TRABAJO DEL CONSEJERO PRESIDENTE CON EL JEFE DE LA UTYS; TEMA: SESION SIPRE, EL 13 DE DICIEMBRE 2017.</t>
  </si>
  <si>
    <t>REEMBOLSO POR COMPRA DE ALIMENTOS PARA EL DIRECTOR DE ORGANIZACIÓN Y ESTADISTICA ELECTORAL POR REUNION DE TRABAJO, EL 13 DE DICIEMBRE 2017.</t>
  </si>
  <si>
    <t>REEMBOLSO POR CONSUMO EN REUNION DE CONSEJERO PRESIDENTE DE LA CEE CON JEFE DE UTYS, SECRETARIO TECNICO DEL SIPRE, AUXILIAR SIPRE, ASESOR DE PRESIDENCIA; TEMA: REUNION PREVIA A SESION COMISION SIPRE.</t>
  </si>
  <si>
    <t>REEMBOLSO POR COMPRA DE COMIDA DE DIRECTOR DE ADMINISTRACION CON PRESIDENCIA; TEMA: LICITACION PUBLICA DEL 12 DE DICIEMBRE 2017.</t>
  </si>
  <si>
    <t>REEMBOLSO POR CONSUMO EN DESAYUNO DEL CONSEJERO PRESIDENTE DE LA CEE CON EL JEFE DE LA UNIDAD DE COMUNICACIÓN SOCIAL; TEMA: ENTREVISTA CON MEDIOS, ASUNTO PROCESO ELECTORAL 2017-2018.</t>
  </si>
  <si>
    <t>REEMBOLSO PARA LA CONSEJERA SARA LOZANO POR CONSUMO DE ALIMENTOS POSTERIOR A REUNION DE TRABAJO CON LAS CONSEJERAS MIRIAM HINOJOSA, CLAUDIA DE LA GARZA Y LOS CONSEJEROS ALFONSO ROIZ Y LUIGUI VILLEGAS.</t>
  </si>
  <si>
    <t>REEMBOLSO POR REUNION DE TRABAJO DEL DIRECTOR DE ADMON. CON SUS JEFES DE DEPARTAMENTO PARA REVISION DE PROYECTOS PENDIENTES POR CIERRE ANUAL 2017, EL 09 DE DICIEMBRE 2017.</t>
  </si>
  <si>
    <t>REUNION DE TRABAJO CON EL PERSONAL DE LA UDI, PARA TRATAR LOS TEMAS DE PLANEACION, CALIDAD, RECLUTAMIENTO Y SPE, EL 15 DE DICIEMBRE 2017.</t>
  </si>
  <si>
    <t>COMPRA DE ALIMENTOS PARA EL DIRECTOR DE DOYEE CON EL COORDINADOR DE ORGANIZACIÓN ELECTORAL POR REUNION DE TRABAJO, EL DIA 14  DE DICIEMBRE 2017.</t>
  </si>
  <si>
    <t>COMPRA DE REFRIGERIOS PARA REUNION DE TRABA CON REPRESENTANTES DE LOS APRTIDOS POLITICOS Y LA COMISION DE QUEJAS Y DENUNCIAS, QUE TENDRA VERIFICATIVO EL DIA LUNES 18 DE DICIEMBRE 2017 A LAS 10:00 HRS EN EL ÁREA DEL COMEDOR DEL EDIFICIO DE LA CEE.</t>
  </si>
  <si>
    <t>REEMBOLSO POR COMPRA DE ALIMENTOS PARA PERSONAL DE LA DIR. DE ADMON., EL DIA 04 DE DICIEMBRE 2017 POR ACTIVIDADES DIVERSAS DE LA DIRECCION (EVENTOS Y PAGOS DE NOMINAS).</t>
  </si>
  <si>
    <t>REEMBOLSO POR COMPRA DE ALIMENTOS PARA EL PERSONAL DE LA DIRECCION JURIDICA, POR REUNION DE TRABAJO DEL DIA 13 DE DICIEMBRE 2017, POR MOTIVO DE LA ELABORACION DE ACUERDOS DE TRABAJO.</t>
  </si>
  <si>
    <t>COMPRA DE ALIMENTOS PARA EL DIRECTOR DE DOYEE POR REUNION DE TRABAJO, EL 15 DE DICIEMBRE 2017.</t>
  </si>
  <si>
    <t>REEMBOLSO POR CONSUMO EN REUNION DE TRABAJO DE PRESIDENCIA, ASESORES CON DIRECTOR DE ORGANIZACIÓN Y DIRECTOR JURIDICO; TEMA: PROGRAMACION DE ENTREVISTAS A ASPIRANTES A CONSEJERAS Y CONSEJEROS MUNICIPALES ELECTORALES.</t>
  </si>
  <si>
    <t>CONSUMO POR REUNION DE TRABAJO DE LA SECRETARIA EJECUTIVA POSTERIOR A SESION ORDINARIA Y EXTRAORDINARIA DEL DIA LUNES 18 DE DICIEMBRE 2017.</t>
  </si>
  <si>
    <t>REEMBOLSO POR REUNION DE TRABAJO DEL DIRECTOR DE ADMON. CON ENLACE (DE ADMON.) PARA REVISION DE DIVERSOS TEMAS ADMINISTRATIVOS, EL 13 DE DICIEMBRE 2020.</t>
  </si>
  <si>
    <t>REEMBOLSO POR CONSUMO DE ALIMENTOS DE LA CONSEJERA ELECTORAL MTRA. CLAUDIA PATRICIA DE LA GARZA RAMOS POR REUNION DE TRABAJO CON CONSEJERAS ELECTORALES, EL 05 DE DICIEMBRE 2017.</t>
  </si>
  <si>
    <t xml:space="preserve">REEMBOLSO POR COMPRA DE ALIMENTOS PARA EL PERSONAL DE LA DIRECCION JURIDICA, POR REUNION DE TRABAJO DEL DIA 18 DE DICIEMBRE 2017, POR MOTIVO DE LA ELABORACION DE ACUERDOS. </t>
  </si>
  <si>
    <t>REEMBOLSO POR COMPRA DE ALIMENTOS PARA EL PERSONAL DE LA DIRECCION JURIDICA, POR REUNION DE TRABAJO DEL DIA 17 DE DICIEMBRE 2017, POR MOTIVO DE LA ELABORACION DE ACUERDOS.</t>
  </si>
  <si>
    <t>REEMBOLSO PARA LA CONSEJERA SARA LOZANO POR REUNION DE TRABAJO PARA TRATAR TEMAS SOBRE EL PROYECTO EN MATERIA DE EDUCACION CIVICA.</t>
  </si>
  <si>
    <t>REEMBOLSO PARA LA CONSEJERA SARA LOZANO, POR CONSUMO DE ALIMENTOS, POSTERIOR A REUNION DE TRABAJO CON ANALISTA Y ASESORES.</t>
  </si>
  <si>
    <t>CONSUMO POR REUNION DE TRABAJO DE LA SECRETARIA EJECUTIVA POSTERIOR A REUNION DE GÉNERO, EL MARTES 19 DE DICIEMBRE 2017.</t>
  </si>
  <si>
    <t>REEMBOLSO POR REUNION DE TRABAJO DEL DIRECTOR DE ADMON. CON EL JEFE DE RECURSOS HUMANOS PARA VER ASUNTOS RELACIONADOS CON PRESUPUESTO 2017 Y 2018 (PAGOS, INGRESOS, BAJAS, ETC.), EL 18 DE DICIEMBRE 2017.</t>
  </si>
  <si>
    <t>COMPRA DE ALIMENTOS PARA REUNION DE TRABAJO: MESA INTERPARTIDARIA, DE LA CONSEJERA MIRIAM HINOJOSA DIECK CON PERSONAL DE LA CEE Y CON PARTIDOS POLITICOS, EL 20 DE DICIEMBRE 2017.</t>
  </si>
  <si>
    <t>CONSUMO (DESAYUNO) POR REUNION DE TRABAJO DE LA SECRETARIA EJECUTIVA PREVIO A REUNION CON DIRECTORES, EL MIERCOLES 20 DE DICIEMBRE 2017.</t>
  </si>
  <si>
    <t>COMPRA DE ALIMENTOS EN REUNION DE TRABAJO DEL DIRECTOR DE ADMON. CON EL JEFE DE CONTABILIDAD PARA REVISION DE ACTIVIDADES DEL CIERRE CONTABLE ANUAL 2017, EL 19 DE DICIEMBRE 2017.</t>
  </si>
  <si>
    <t>REEMBOLSO POR COMPRA DE ALIMENTOS PARA PERSONAL DE OPERACIÓN QUE LABORO EN HORARIO EXTRAORDINARIO, EL 19 DE DICIEMBRE 2017.</t>
  </si>
  <si>
    <t>REQUERIMIENTO PARA CUBRIR CONSUMOS POR REUNIONES DE TRABAJO DE LA SECRETARIA EJECUTIVA, DEL 21 AL 26 DE DICIEMBRE 2017.</t>
  </si>
  <si>
    <t>CONSUMO POR REUNION DE TRABAJO DE LA SECRETARIA EJECUTIVA POSTERIOR A REUNION SEMANAL CON CONSEJEROS ELECTORALES, EL MIERCOLES 20 DE DICIEMBRE 2017.</t>
  </si>
  <si>
    <t>REEMBOLSO POR REUNION DE TRABAJO DEL DIRECTOR DE AMDON. CON ASESORES DE PRESIDENCIA PARA TRATAR DIVERSOS ASUNTOS, EL 08 DE DICIEMBRE 2017.</t>
  </si>
  <si>
    <t>REQUERIMIENTOS PARA CONSUMO EN REUNIONES DE TRABAJO DE LA CONSEJERA ROCIO ROSILES MEJIA, DEL 21 AL 26 DE DICIEMBRE 2017.</t>
  </si>
  <si>
    <t>REEMBOLSO PARA EL CONSEJERO LUIGUI VILLEGAS, POSTERIOR A REUNION DE TRABAJO CON LAS CONSEJERAS MIRIAM HINOJOSA Y ROCIO ROSILES.</t>
  </si>
  <si>
    <t>REEMBOLSO POR REUNION DE TRABAJO DEL DIRECTOR DE AMDON. CON EL JEFE DE ORGANISMOS PARA VER DIVERSOS ASUNTOS RELATIVOS A LAS CMES, EL 20 DE DICIEMBRE 2017.</t>
  </si>
  <si>
    <t>REEMBOLSO POR CONSUMO DE ALIMENTOS DEL CONSEJERO ALFONSO ROIZ ELIZONDO POR REUNION DE TRABAJO CON ANALISTAS Y ASESORES.</t>
  </si>
  <si>
    <t>REEMBOLSO POR COMPRA DE ALIMENTOS PARA DIRECTOR Y EMPLEADOS DE DOYEE POR REUNION DE TRABAJO, EL 20 DE DICIEMBRE 2017.</t>
  </si>
  <si>
    <t>REEMBOLSO POR REUNION DE TRABAJO DEL DIRECTOR DE ADMON. CON JEFE DE ORGANISMOS ELECTORALES PARA REVISION DE ASUNTOS A TRATAR EN REUNION DEL COMITÉ DE ADQUISICIONES, EL DIA 20 DE DICIEMBRE 2017.</t>
  </si>
  <si>
    <t>REEMBOLSO POR CONSUMO DE ALIMENTOS DEL CONSEJERO ALFONSO ROIZ ELIZONDO POR REUNION DE TRABAJO CON CONSEJEROS ELECTORALES.</t>
  </si>
  <si>
    <t>COMPRA DE ALIMENTOS PARA DIRECTOR DE DOYEE POR REUNION DE TRABAJO, EL 26 DE DICIEMBRE 2017.</t>
  </si>
  <si>
    <t>REEMBOLSO POR COMPRA DE ALIMENTOS PARA PERSONAL DE DOYEE Y DIRECCION JURIDICA PARA LA ELABORACION DE DICTAMEN DE CANDIDATURAS INDEPENDIENTES, EL 25 DE DICIEMBRE 2017.</t>
  </si>
  <si>
    <t>REEMBOLSO POR COMPRA DE ALIMENTOS PARA EL PERSONAL DE LA DIRECCION JURIDICA POR REUNION DE TRABAJO DEL DIA 23 DE DICIEMBRE 2017, POR MOTIVO DE REVISION Y ELABORACION DE DICTAMEN Y PROYECTO DE ACUERDO A ASPIRANTES A CANDIDATOS INDEPENDIENTES.</t>
  </si>
  <si>
    <t>REEMBOLSO POR CONSUMO DE PRESIDENCIA CON DIRECTOR DE DOYEE, ANALISTAS Y ASESORES; TEMA: ENTREVISTAS A LOS ASPIRANTES A CONSEJEROS ELECTORALES DE LA CMES.</t>
  </si>
  <si>
    <t>COMPRA DE ALIMENTOS PARA EL DIRECTOR Y EMPLEADOS DE DOYEE POR REUNIONES DE TRABAJO DE LOS DIAS 27, 28 Y 29 DE DICIEMBRE 2017.</t>
  </si>
  <si>
    <t>REEMBOLSO POR CONSUMO DE ALIMENTOS EN REUNION DE TRABAJO DE LOS CONSEJEROS ROCIO ROSILES, LUIGUI VILLEGAS, MIRIAM HINOJOSA Y ALFONSO ROIZ, EL 22 DE DICIEMBRE 2017.</t>
  </si>
  <si>
    <t>REEMBOLSO POR COMPRA DE ALIMENTOS PARA EL PERSONAL DE LA DJ, POR REUNION DE TRABAJO DEL DIA 27 DE DICIEMBRE DEL 2017, POR MOTIVO DE LA PREPARACION DE LAS NOTIFICACIONES DE LOS ACUERDOS APROBADOS EN LA SESION EXTRAORDINARIA.</t>
  </si>
  <si>
    <t>REEMBOLSO POR REUNION DE TRABAJO DEL DIRECTOR DE ADMON. CON EL JEFE DE ORGANISMOS ELECTORALES PARA TRATAR ASUNTOS RELATIVOS A LA CMES, EL 27 DE DICIEMBRE 2017.</t>
  </si>
  <si>
    <t>REEMBOLSO POR COMPRA DE ALIMENTOS PARA EL PERSONAL DE LA DIRECCION DE ADMON. POR ACTIVIDADES DEL CIERRE CONTABLE ANUAL, EL 26 DE DICIEMBRE 2017.</t>
  </si>
  <si>
    <t>REEMBOLSO POR REUNION DE TRABAJO DEL DIRECTOR DE ADMON. CON SUS JEFES DE DEPARTAMENTO PARA TRATAR ASUNTOS RELATIVOS AL CIERRE CONTABLE,EL 26 DE DICIEMBRE 2017.</t>
  </si>
  <si>
    <t>REEMBOLSO POR REUNION DE TRABAJO DE LA CONSEJERA MIRIAM HINOJOSA DIECK CON CONSEJEROS ROCIO ROSILES MEJIA Y ALFONSO ROIZ.</t>
  </si>
  <si>
    <t>REEMBOLSO POR COMPRA DE ALIMENTOS PARA EL PERSONAL DE LA DIRECCION JURIDCIA, POR REUNION DE TRABAJO DEL DIA 28 DE DICIEMBRE 2017, POR MOTIVO DE LA ELABORACION DE LOS PROYECTOS DE ACUERDOS.</t>
  </si>
  <si>
    <t>REEEMBOLSO POR COMPRA DE ALIMENTOS PARA REUNION DE TRABAJO DEL PERSONAL DE RECURSOS HUMANOS.</t>
  </si>
  <si>
    <t>REEMBOLSO POR COMPRA DE ALIMENTOS CON MOTIVO DE ACTIVIDADES (TRABAJO) FUERA DE HORARIO.</t>
  </si>
  <si>
    <t>REEMBOLSO POR CONSUMO DE ALIMENTOS POR REUNION DE LA CONSEJERA MIRIAM HINOJOSA DIECK CON SU EQUIPO DE TRABAJO, EL 28 DE DICIEMBRE 2017.</t>
  </si>
  <si>
    <t>CONSUMO POR REUNION DE TRABAJO DE LA SECRETARIA EJECUTIVA POSTERIOR A REUNION DE ORGANIZACIÓN ELECTORAL, EL VIERNES 29 DE DICIEMBRE 2017.</t>
  </si>
  <si>
    <t>Dirección Jurídica</t>
  </si>
  <si>
    <t>REEMBOLSO POR REUNION DE TRABAJO DEL DIRECTOR DE ADMON. CON ASESOR DE PRESIDENCIA, EL DIA 22 DE DICIEMBRE 2017.</t>
  </si>
  <si>
    <t>LAS MORITAS DE SAN PEDRO, S.A. DE C.V.</t>
  </si>
  <si>
    <t>ITALCAFE, S.A. DE C.V.</t>
  </si>
  <si>
    <t>ALIMENTOS CAZU, S.A, DE C.V.</t>
  </si>
  <si>
    <t>TM RESTAURANTES, S. DE R.L. DE C.V.</t>
  </si>
  <si>
    <t>LUIS ALBERTO</t>
  </si>
  <si>
    <t>OLIVA</t>
  </si>
  <si>
    <t>OIAC COMERCIAL, S.A. DE C.V.</t>
  </si>
  <si>
    <t>NUBO SOLUCIONES, S.A. DE C.V.</t>
  </si>
  <si>
    <t>ANA MARIA</t>
  </si>
  <si>
    <t>PROYECTOS RESTAURANTEROS, S.A. DE C.V.</t>
  </si>
  <si>
    <t>CORPORATIVO CASA KALI DE MEXICO, S.A. DE C.V.</t>
  </si>
  <si>
    <t>PROPUESTAS GASTRONOMICAS ORGOGA, S.A. DE C.V.</t>
  </si>
  <si>
    <t>http://comprascajachica.transparenciaceenl.mx/indice/COMPRAS%20TRANSPARENCIA%202017%20CC/DICIEMBRE1%202017.pdf</t>
  </si>
  <si>
    <t>http://comprascajachica.transparenciaceenl.mx/indice/COMPRAS%20TRANSPARENCIA%202017%20CC/DICIEMBRE2%202017.pdf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</si>
</sst>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3" fillId="0" borderId="0" xfId="0" applyFont="1" applyFill="1" applyProtection="1"/>
    <xf numFmtId="2" fontId="3" fillId="0" borderId="0" xfId="0" applyNumberFormat="1" applyFont="1" applyFill="1" applyProtection="1"/>
    <xf numFmtId="0" fontId="3" fillId="0" borderId="0" xfId="0" applyFont="1" applyFill="1" applyBorder="1" applyAlignment="1">
      <alignment horizontal="center" vertical="center" wrapText="1"/>
    </xf>
    <xf numFmtId="0" fontId="3" fillId="0" borderId="0" xfId="0" applyFont="1" applyProtection="1"/>
    <xf numFmtId="0" fontId="3" fillId="0" borderId="0" xfId="0" applyFont="1" applyFill="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xf numFmtId="0" fontId="5" fillId="0" borderId="0" xfId="0" applyFont="1" applyAlignment="1">
      <alignment horizontal="center"/>
    </xf>
    <xf numFmtId="0" fontId="5" fillId="0" borderId="0" xfId="0" applyFont="1" applyAlignment="1">
      <alignment horizontal="justify"/>
    </xf>
    <xf numFmtId="0" fontId="6" fillId="0" borderId="0" xfId="1" applyFont="1" applyAlignment="1">
      <alignment horizontal="justify"/>
    </xf>
    <xf numFmtId="0" fontId="5" fillId="0" borderId="0" xfId="0" applyFont="1"/>
    <xf numFmtId="2" fontId="5" fillId="0" borderId="0" xfId="0" applyNumberFormat="1" applyFont="1"/>
    <xf numFmtId="14" fontId="5" fillId="0" borderId="0" xfId="0" applyNumberFormat="1" applyFont="1" applyAlignment="1">
      <alignment horizontal="center"/>
    </xf>
    <xf numFmtId="0" fontId="6" fillId="0" borderId="0" xfId="1" applyFont="1"/>
    <xf numFmtId="0" fontId="3" fillId="0" borderId="0" xfId="0" applyFont="1" applyFill="1" applyAlignment="1">
      <alignment horizontal="center" vertical="center" wrapText="1"/>
    </xf>
    <xf numFmtId="164" fontId="3" fillId="0" borderId="0" xfId="0" applyNumberFormat="1" applyFont="1" applyFill="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7%20CC/DICIEMBRE1%202017.pdf" TargetMode="External"/><Relationship Id="rId7"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7/COMPRAS%20DICIEMBRE%202017.pdf" TargetMode="External"/><Relationship Id="rId1" Type="http://schemas.openxmlformats.org/officeDocument/2006/relationships/hyperlink" Target="http://comprascajachica.transparenciaceenl.mx/indice/COMPRAS%20TRANSPARENCIA%202017/COMPRAS%20DICIEMBRE%202017.pdf" TargetMode="External"/><Relationship Id="rId6" Type="http://schemas.openxmlformats.org/officeDocument/2006/relationships/hyperlink" Target="http://comprascajachica.transparenciaceenl.mx/indice/COMPRAS%20TRANSPARENCIA%202017%20CC/DICIEMBRE2%202017.pdf" TargetMode="External"/><Relationship Id="rId5" Type="http://schemas.openxmlformats.org/officeDocument/2006/relationships/hyperlink" Target="http://comprascajachica.transparenciaceenl.mx/indice/COMPRAS%20TRANSPARENCIA%202017%20CC/DICIEMBRE2%202017.pdf" TargetMode="External"/><Relationship Id="rId4" Type="http://schemas.openxmlformats.org/officeDocument/2006/relationships/hyperlink" Target="http://comprascajachica.transparenciaceenl.mx/indice/COMPRAS%20TRANSPARENCIA%202017%20CC/DICIEMBRE1%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4"/>
  <sheetViews>
    <sheetView tabSelected="1" topLeftCell="A149" workbookViewId="0">
      <selection activeCell="C210" sqref="C210"/>
    </sheetView>
  </sheetViews>
  <sheetFormatPr baseColWidth="10" defaultColWidth="28.140625" defaultRowHeight="15" x14ac:dyDescent="0.25"/>
  <cols>
    <col min="1" max="5" width="28.140625" style="9"/>
    <col min="6" max="7" width="28.140625" customWidth="1"/>
    <col min="8" max="8" width="46" customWidth="1"/>
    <col min="9" max="10" width="28.140625" style="9"/>
    <col min="11" max="11" width="47.42578125" style="9" customWidth="1"/>
    <col min="12" max="12" width="28.140625" style="9"/>
    <col min="13" max="13" width="28.140625" style="9" customWidth="1"/>
    <col min="14" max="14" width="28.140625" customWidth="1"/>
    <col min="17" max="18" width="28.140625" customWidth="1"/>
    <col min="19" max="19" width="28.140625" style="9" customWidth="1"/>
    <col min="20" max="20" width="28.140625" customWidth="1"/>
    <col min="21" max="21" width="28.140625" style="9" customWidth="1"/>
    <col min="22" max="22" width="106" customWidth="1"/>
    <col min="28" max="33" width="28.140625" style="9"/>
    <col min="38" max="41" width="28.140625" style="9"/>
    <col min="42" max="42" width="58.140625" customWidth="1"/>
  </cols>
  <sheetData>
    <row r="1" spans="1:42" hidden="1" x14ac:dyDescent="0.25">
      <c r="A1" s="9" t="s">
        <v>0</v>
      </c>
    </row>
    <row r="2" spans="1:42" x14ac:dyDescent="0.25">
      <c r="A2" s="10" t="s">
        <v>1</v>
      </c>
      <c r="B2" s="12"/>
      <c r="C2" s="12"/>
      <c r="D2" s="10" t="s">
        <v>2</v>
      </c>
      <c r="E2" s="11"/>
      <c r="F2" s="11"/>
      <c r="G2" s="10" t="s">
        <v>3</v>
      </c>
      <c r="H2" s="11"/>
      <c r="I2" s="11"/>
    </row>
    <row r="3" spans="1:42" x14ac:dyDescent="0.25">
      <c r="A3" s="13" t="s">
        <v>4</v>
      </c>
      <c r="B3" s="12"/>
      <c r="C3" s="12"/>
      <c r="D3" s="14" t="s">
        <v>5</v>
      </c>
      <c r="E3" s="11"/>
      <c r="F3" s="11"/>
      <c r="G3" s="14" t="s">
        <v>4</v>
      </c>
      <c r="H3" s="11"/>
      <c r="I3" s="11"/>
    </row>
    <row r="4" spans="1:42" hidden="1" x14ac:dyDescent="0.25">
      <c r="A4" s="9" t="s">
        <v>6</v>
      </c>
      <c r="B4" s="9" t="s">
        <v>7</v>
      </c>
      <c r="C4" s="9" t="s">
        <v>6</v>
      </c>
      <c r="D4" s="9" t="s">
        <v>6</v>
      </c>
      <c r="E4" s="9" t="s">
        <v>6</v>
      </c>
      <c r="F4" t="s">
        <v>8</v>
      </c>
      <c r="G4" t="s">
        <v>9</v>
      </c>
      <c r="H4" t="s">
        <v>8</v>
      </c>
      <c r="I4" s="9" t="s">
        <v>10</v>
      </c>
      <c r="J4" s="9" t="s">
        <v>10</v>
      </c>
      <c r="K4" s="9" t="s">
        <v>8</v>
      </c>
      <c r="L4" s="9" t="s">
        <v>8</v>
      </c>
      <c r="M4" s="9" t="s">
        <v>6</v>
      </c>
      <c r="N4" t="s">
        <v>11</v>
      </c>
      <c r="O4" t="s">
        <v>12</v>
      </c>
      <c r="P4" t="s">
        <v>12</v>
      </c>
      <c r="Q4" t="s">
        <v>12</v>
      </c>
      <c r="R4" t="s">
        <v>12</v>
      </c>
      <c r="S4" s="9" t="s">
        <v>6</v>
      </c>
      <c r="T4" t="s">
        <v>6</v>
      </c>
      <c r="U4" s="9" t="s">
        <v>6</v>
      </c>
      <c r="V4" t="s">
        <v>8</v>
      </c>
      <c r="W4" t="s">
        <v>12</v>
      </c>
      <c r="X4" t="s">
        <v>11</v>
      </c>
      <c r="Y4" t="s">
        <v>11</v>
      </c>
      <c r="Z4" t="s">
        <v>9</v>
      </c>
      <c r="AA4" t="s">
        <v>9</v>
      </c>
      <c r="AB4" s="9" t="s">
        <v>6</v>
      </c>
      <c r="AC4" s="9" t="s">
        <v>7</v>
      </c>
      <c r="AD4" s="9" t="s">
        <v>10</v>
      </c>
      <c r="AE4" s="9" t="s">
        <v>7</v>
      </c>
      <c r="AF4" s="9" t="s">
        <v>10</v>
      </c>
      <c r="AG4" s="9" t="s">
        <v>8</v>
      </c>
      <c r="AH4" t="s">
        <v>9</v>
      </c>
      <c r="AI4" t="s">
        <v>9</v>
      </c>
      <c r="AJ4" t="s">
        <v>9</v>
      </c>
      <c r="AK4" t="s">
        <v>9</v>
      </c>
      <c r="AL4" s="9" t="s">
        <v>11</v>
      </c>
      <c r="AM4" s="9" t="s">
        <v>6</v>
      </c>
      <c r="AN4" s="9" t="s">
        <v>13</v>
      </c>
      <c r="AO4" s="9" t="s">
        <v>14</v>
      </c>
      <c r="AP4" t="s">
        <v>15</v>
      </c>
    </row>
    <row r="5" spans="1:42" hidden="1" x14ac:dyDescent="0.25">
      <c r="A5" s="9" t="s">
        <v>16</v>
      </c>
      <c r="B5" s="9" t="s">
        <v>17</v>
      </c>
      <c r="C5" s="9" t="s">
        <v>18</v>
      </c>
      <c r="D5" s="9" t="s">
        <v>19</v>
      </c>
      <c r="E5" s="9" t="s">
        <v>20</v>
      </c>
      <c r="F5" t="s">
        <v>21</v>
      </c>
      <c r="G5" t="s">
        <v>22</v>
      </c>
      <c r="H5" t="s">
        <v>23</v>
      </c>
      <c r="I5" s="9" t="s">
        <v>24</v>
      </c>
      <c r="J5" s="9" t="s">
        <v>25</v>
      </c>
      <c r="K5" s="9" t="s">
        <v>26</v>
      </c>
      <c r="L5" s="9" t="s">
        <v>27</v>
      </c>
      <c r="M5" s="9" t="s">
        <v>28</v>
      </c>
      <c r="N5" t="s">
        <v>29</v>
      </c>
      <c r="O5" t="s">
        <v>30</v>
      </c>
      <c r="P5" t="s">
        <v>31</v>
      </c>
      <c r="Q5" t="s">
        <v>32</v>
      </c>
      <c r="R5" t="s">
        <v>33</v>
      </c>
      <c r="S5" s="9" t="s">
        <v>34</v>
      </c>
      <c r="T5" t="s">
        <v>35</v>
      </c>
      <c r="U5" s="9" t="s">
        <v>36</v>
      </c>
      <c r="V5" t="s">
        <v>37</v>
      </c>
      <c r="W5" t="s">
        <v>38</v>
      </c>
      <c r="X5" t="s">
        <v>39</v>
      </c>
      <c r="Y5" t="s">
        <v>40</v>
      </c>
      <c r="Z5" t="s">
        <v>41</v>
      </c>
      <c r="AA5" t="s">
        <v>42</v>
      </c>
      <c r="AB5" s="9" t="s">
        <v>43</v>
      </c>
      <c r="AC5" s="9" t="s">
        <v>44</v>
      </c>
      <c r="AD5" s="9" t="s">
        <v>45</v>
      </c>
      <c r="AE5" s="9" t="s">
        <v>46</v>
      </c>
      <c r="AF5" s="9" t="s">
        <v>47</v>
      </c>
      <c r="AG5" s="9" t="s">
        <v>48</v>
      </c>
      <c r="AH5" t="s">
        <v>49</v>
      </c>
      <c r="AI5" t="s">
        <v>50</v>
      </c>
      <c r="AJ5" t="s">
        <v>51</v>
      </c>
      <c r="AK5" t="s">
        <v>52</v>
      </c>
      <c r="AL5" s="9" t="s">
        <v>53</v>
      </c>
      <c r="AM5" s="9" t="s">
        <v>54</v>
      </c>
      <c r="AN5" s="9" t="s">
        <v>55</v>
      </c>
      <c r="AO5" s="9" t="s">
        <v>56</v>
      </c>
      <c r="AP5" t="s">
        <v>57</v>
      </c>
    </row>
    <row r="6" spans="1:42" x14ac:dyDescent="0.25">
      <c r="A6" s="10" t="s">
        <v>58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39"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18" customFormat="1" ht="75" x14ac:dyDescent="0.25">
      <c r="A8" s="15" t="s">
        <v>146</v>
      </c>
      <c r="B8" s="15" t="s">
        <v>104</v>
      </c>
      <c r="C8" s="15">
        <v>2017</v>
      </c>
      <c r="D8" s="15" t="s">
        <v>147</v>
      </c>
      <c r="E8" s="15">
        <v>3009837</v>
      </c>
      <c r="F8" s="16" t="s">
        <v>148</v>
      </c>
      <c r="G8" s="17" t="s">
        <v>424</v>
      </c>
      <c r="H8" s="16" t="s">
        <v>329</v>
      </c>
      <c r="I8" s="15">
        <v>3009837</v>
      </c>
      <c r="J8" s="15">
        <v>3009837</v>
      </c>
      <c r="K8" s="15" t="s">
        <v>151</v>
      </c>
      <c r="L8" s="15" t="s">
        <v>151</v>
      </c>
      <c r="M8" s="15" t="s">
        <v>152</v>
      </c>
      <c r="O8" s="19">
        <v>739.66</v>
      </c>
      <c r="P8" s="19">
        <v>858</v>
      </c>
      <c r="S8" s="15" t="s">
        <v>153</v>
      </c>
      <c r="U8" s="15" t="s">
        <v>154</v>
      </c>
      <c r="V8" s="16" t="s">
        <v>330</v>
      </c>
      <c r="AB8" s="15" t="s">
        <v>156</v>
      </c>
      <c r="AC8" s="15" t="s">
        <v>106</v>
      </c>
      <c r="AD8" s="15">
        <v>3009837</v>
      </c>
      <c r="AE8" s="15" t="s">
        <v>114</v>
      </c>
      <c r="AF8" s="15">
        <v>3009837</v>
      </c>
      <c r="AG8" s="15" t="s">
        <v>152</v>
      </c>
      <c r="AL8" s="20">
        <v>43139</v>
      </c>
      <c r="AM8" s="15" t="s">
        <v>151</v>
      </c>
      <c r="AN8" s="15">
        <v>2017</v>
      </c>
      <c r="AO8" s="20">
        <v>43139</v>
      </c>
      <c r="AP8" s="16" t="s">
        <v>423</v>
      </c>
    </row>
    <row r="9" spans="1:42" s="18" customFormat="1" ht="75" x14ac:dyDescent="0.25">
      <c r="A9" s="15" t="s">
        <v>146</v>
      </c>
      <c r="B9" s="15" t="s">
        <v>104</v>
      </c>
      <c r="C9" s="15">
        <v>2017</v>
      </c>
      <c r="D9" s="15" t="s">
        <v>147</v>
      </c>
      <c r="E9" s="15">
        <v>3009838</v>
      </c>
      <c r="F9" s="16" t="s">
        <v>148</v>
      </c>
      <c r="G9" s="17" t="s">
        <v>424</v>
      </c>
      <c r="H9" s="16" t="s">
        <v>331</v>
      </c>
      <c r="I9" s="15">
        <v>3009838</v>
      </c>
      <c r="J9" s="15">
        <v>3009838</v>
      </c>
      <c r="K9" s="15" t="s">
        <v>151</v>
      </c>
      <c r="L9" s="15" t="s">
        <v>151</v>
      </c>
      <c r="M9" s="15" t="s">
        <v>152</v>
      </c>
      <c r="O9" s="19">
        <v>1335.34</v>
      </c>
      <c r="P9" s="19">
        <v>1548.99</v>
      </c>
      <c r="S9" s="15" t="s">
        <v>153</v>
      </c>
      <c r="U9" s="15" t="s">
        <v>154</v>
      </c>
      <c r="V9" s="16" t="s">
        <v>332</v>
      </c>
      <c r="AB9" s="15" t="s">
        <v>156</v>
      </c>
      <c r="AC9" s="15" t="s">
        <v>106</v>
      </c>
      <c r="AD9" s="15">
        <v>3009838</v>
      </c>
      <c r="AE9" s="15" t="s">
        <v>114</v>
      </c>
      <c r="AF9" s="15">
        <v>3009838</v>
      </c>
      <c r="AG9" s="15" t="s">
        <v>152</v>
      </c>
      <c r="AL9" s="20">
        <v>43139</v>
      </c>
      <c r="AM9" s="15" t="s">
        <v>151</v>
      </c>
      <c r="AN9" s="15">
        <v>2017</v>
      </c>
      <c r="AO9" s="20">
        <v>43139</v>
      </c>
      <c r="AP9" s="16" t="s">
        <v>423</v>
      </c>
    </row>
    <row r="10" spans="1:42" s="18" customFormat="1" ht="75" x14ac:dyDescent="0.25">
      <c r="A10" s="15" t="s">
        <v>146</v>
      </c>
      <c r="B10" s="15" t="s">
        <v>105</v>
      </c>
      <c r="C10" s="15">
        <v>2017</v>
      </c>
      <c r="D10" s="15" t="s">
        <v>147</v>
      </c>
      <c r="E10" s="15">
        <v>3009870</v>
      </c>
      <c r="F10" s="16" t="s">
        <v>148</v>
      </c>
      <c r="G10" s="17" t="s">
        <v>424</v>
      </c>
      <c r="H10" s="16" t="s">
        <v>180</v>
      </c>
      <c r="I10" s="15">
        <v>3009870</v>
      </c>
      <c r="J10" s="15">
        <v>3009870</v>
      </c>
      <c r="K10" s="15" t="s">
        <v>158</v>
      </c>
      <c r="L10" s="15" t="s">
        <v>151</v>
      </c>
      <c r="M10" s="15" t="s">
        <v>152</v>
      </c>
      <c r="O10" s="19">
        <v>348</v>
      </c>
      <c r="P10" s="19">
        <v>348</v>
      </c>
      <c r="S10" s="15" t="s">
        <v>153</v>
      </c>
      <c r="U10" s="15" t="s">
        <v>154</v>
      </c>
      <c r="V10" s="16" t="s">
        <v>182</v>
      </c>
      <c r="AB10" s="15" t="s">
        <v>156</v>
      </c>
      <c r="AC10" s="15" t="s">
        <v>106</v>
      </c>
      <c r="AD10" s="15">
        <v>3009870</v>
      </c>
      <c r="AE10" s="15" t="s">
        <v>114</v>
      </c>
      <c r="AF10" s="15">
        <v>3009870</v>
      </c>
      <c r="AG10" s="15" t="s">
        <v>152</v>
      </c>
      <c r="AL10" s="20">
        <v>43139</v>
      </c>
      <c r="AM10" s="15" t="s">
        <v>151</v>
      </c>
      <c r="AN10" s="15">
        <v>2017</v>
      </c>
      <c r="AO10" s="20">
        <v>43139</v>
      </c>
      <c r="AP10" s="16" t="s">
        <v>423</v>
      </c>
    </row>
    <row r="11" spans="1:42" s="18" customFormat="1" ht="75" x14ac:dyDescent="0.25">
      <c r="A11" s="15" t="s">
        <v>146</v>
      </c>
      <c r="B11" s="15" t="s">
        <v>104</v>
      </c>
      <c r="C11" s="15">
        <v>2017</v>
      </c>
      <c r="D11" s="15" t="s">
        <v>147</v>
      </c>
      <c r="E11" s="15">
        <v>3009907</v>
      </c>
      <c r="F11" s="16" t="s">
        <v>148</v>
      </c>
      <c r="G11" s="17" t="s">
        <v>424</v>
      </c>
      <c r="H11" s="16" t="s">
        <v>246</v>
      </c>
      <c r="I11" s="15">
        <v>3009907</v>
      </c>
      <c r="J11" s="15">
        <v>3009907</v>
      </c>
      <c r="K11" s="15" t="s">
        <v>151</v>
      </c>
      <c r="L11" s="15" t="s">
        <v>151</v>
      </c>
      <c r="M11" s="15" t="s">
        <v>152</v>
      </c>
      <c r="O11" s="19">
        <v>249.91</v>
      </c>
      <c r="P11" s="19">
        <v>289.89999999999998</v>
      </c>
      <c r="S11" s="15" t="s">
        <v>153</v>
      </c>
      <c r="U11" s="15" t="s">
        <v>154</v>
      </c>
      <c r="V11" s="16" t="s">
        <v>247</v>
      </c>
      <c r="AB11" s="15" t="s">
        <v>156</v>
      </c>
      <c r="AC11" s="15" t="s">
        <v>106</v>
      </c>
      <c r="AD11" s="15">
        <v>3009907</v>
      </c>
      <c r="AE11" s="15" t="s">
        <v>114</v>
      </c>
      <c r="AF11" s="15">
        <v>3009907</v>
      </c>
      <c r="AG11" s="15" t="s">
        <v>152</v>
      </c>
      <c r="AL11" s="20">
        <v>43139</v>
      </c>
      <c r="AM11" s="15" t="s">
        <v>151</v>
      </c>
      <c r="AN11" s="15">
        <v>2017</v>
      </c>
      <c r="AO11" s="20">
        <v>43139</v>
      </c>
      <c r="AP11" s="16" t="s">
        <v>423</v>
      </c>
    </row>
    <row r="12" spans="1:42" s="18" customFormat="1" ht="105" x14ac:dyDescent="0.25">
      <c r="A12" s="15" t="s">
        <v>146</v>
      </c>
      <c r="B12" s="15" t="s">
        <v>104</v>
      </c>
      <c r="C12" s="15">
        <v>2017</v>
      </c>
      <c r="D12" s="15" t="s">
        <v>147</v>
      </c>
      <c r="E12" s="15">
        <v>3009912</v>
      </c>
      <c r="F12" s="16" t="s">
        <v>148</v>
      </c>
      <c r="G12" s="17" t="s">
        <v>424</v>
      </c>
      <c r="H12" s="16" t="s">
        <v>340</v>
      </c>
      <c r="I12" s="15">
        <v>3009912</v>
      </c>
      <c r="J12" s="15">
        <v>3009912</v>
      </c>
      <c r="K12" s="15" t="s">
        <v>336</v>
      </c>
      <c r="L12" s="15" t="s">
        <v>151</v>
      </c>
      <c r="M12" s="15" t="s">
        <v>152</v>
      </c>
      <c r="O12" s="19">
        <v>568.82000000000005</v>
      </c>
      <c r="P12" s="19">
        <v>572</v>
      </c>
      <c r="S12" s="15" t="s">
        <v>153</v>
      </c>
      <c r="U12" s="15" t="s">
        <v>154</v>
      </c>
      <c r="V12" s="16" t="s">
        <v>341</v>
      </c>
      <c r="AB12" s="15" t="s">
        <v>156</v>
      </c>
      <c r="AC12" s="15" t="s">
        <v>106</v>
      </c>
      <c r="AD12" s="15">
        <v>3009912</v>
      </c>
      <c r="AE12" s="15" t="s">
        <v>114</v>
      </c>
      <c r="AF12" s="15">
        <v>3009912</v>
      </c>
      <c r="AG12" s="15" t="s">
        <v>152</v>
      </c>
      <c r="AL12" s="20">
        <v>43139</v>
      </c>
      <c r="AM12" s="15" t="s">
        <v>151</v>
      </c>
      <c r="AN12" s="15">
        <v>2017</v>
      </c>
      <c r="AO12" s="20">
        <v>43139</v>
      </c>
      <c r="AP12" s="16" t="s">
        <v>423</v>
      </c>
    </row>
    <row r="13" spans="1:42" s="18" customFormat="1" ht="75" x14ac:dyDescent="0.25">
      <c r="A13" s="15" t="s">
        <v>146</v>
      </c>
      <c r="B13" s="15" t="s">
        <v>104</v>
      </c>
      <c r="C13" s="15">
        <v>2017</v>
      </c>
      <c r="D13" s="15" t="s">
        <v>147</v>
      </c>
      <c r="E13" s="15">
        <v>3009961</v>
      </c>
      <c r="F13" s="16" t="s">
        <v>148</v>
      </c>
      <c r="G13" s="17" t="s">
        <v>424</v>
      </c>
      <c r="H13" s="16" t="s">
        <v>248</v>
      </c>
      <c r="I13" s="15">
        <v>3009961</v>
      </c>
      <c r="J13" s="15">
        <v>3009961</v>
      </c>
      <c r="K13" s="15" t="s">
        <v>150</v>
      </c>
      <c r="L13" s="15" t="s">
        <v>151</v>
      </c>
      <c r="M13" s="15" t="s">
        <v>152</v>
      </c>
      <c r="O13" s="19">
        <v>446.39</v>
      </c>
      <c r="P13" s="19">
        <v>517.80999999999995</v>
      </c>
      <c r="S13" s="15" t="s">
        <v>153</v>
      </c>
      <c r="U13" s="15" t="s">
        <v>154</v>
      </c>
      <c r="V13" s="16" t="s">
        <v>249</v>
      </c>
      <c r="AB13" s="15" t="s">
        <v>156</v>
      </c>
      <c r="AC13" s="15" t="s">
        <v>106</v>
      </c>
      <c r="AD13" s="15">
        <v>3009961</v>
      </c>
      <c r="AE13" s="15" t="s">
        <v>114</v>
      </c>
      <c r="AF13" s="15">
        <v>3009961</v>
      </c>
      <c r="AG13" s="15" t="s">
        <v>152</v>
      </c>
      <c r="AL13" s="20">
        <v>43139</v>
      </c>
      <c r="AM13" s="15" t="s">
        <v>151</v>
      </c>
      <c r="AN13" s="15">
        <v>2017</v>
      </c>
      <c r="AO13" s="20">
        <v>43139</v>
      </c>
      <c r="AP13" s="16" t="s">
        <v>423</v>
      </c>
    </row>
    <row r="14" spans="1:42" s="18" customFormat="1" ht="75" x14ac:dyDescent="0.25">
      <c r="A14" s="15" t="s">
        <v>146</v>
      </c>
      <c r="B14" s="15" t="s">
        <v>104</v>
      </c>
      <c r="C14" s="15">
        <v>2017</v>
      </c>
      <c r="D14" s="15" t="s">
        <v>147</v>
      </c>
      <c r="E14" s="15">
        <v>30010047</v>
      </c>
      <c r="F14" s="16" t="s">
        <v>148</v>
      </c>
      <c r="G14" s="17" t="s">
        <v>424</v>
      </c>
      <c r="H14" s="16" t="s">
        <v>253</v>
      </c>
      <c r="I14" s="15">
        <v>30010047</v>
      </c>
      <c r="J14" s="15">
        <v>30010047</v>
      </c>
      <c r="K14" s="15" t="s">
        <v>187</v>
      </c>
      <c r="L14" s="15" t="s">
        <v>151</v>
      </c>
      <c r="M14" s="15" t="s">
        <v>152</v>
      </c>
      <c r="O14" s="19">
        <v>740.63000000000011</v>
      </c>
      <c r="P14" s="19">
        <v>859.1</v>
      </c>
      <c r="S14" s="15" t="s">
        <v>153</v>
      </c>
      <c r="U14" s="15" t="s">
        <v>154</v>
      </c>
      <c r="V14" s="16" t="s">
        <v>254</v>
      </c>
      <c r="AB14" s="15" t="s">
        <v>156</v>
      </c>
      <c r="AC14" s="15" t="s">
        <v>106</v>
      </c>
      <c r="AD14" s="15">
        <v>30010047</v>
      </c>
      <c r="AE14" s="15" t="s">
        <v>114</v>
      </c>
      <c r="AF14" s="15">
        <v>30010047</v>
      </c>
      <c r="AG14" s="15" t="s">
        <v>152</v>
      </c>
      <c r="AL14" s="20">
        <v>43139</v>
      </c>
      <c r="AM14" s="15" t="s">
        <v>151</v>
      </c>
      <c r="AN14" s="15">
        <v>2017</v>
      </c>
      <c r="AO14" s="20">
        <v>43139</v>
      </c>
      <c r="AP14" s="16" t="s">
        <v>423</v>
      </c>
    </row>
    <row r="15" spans="1:42" s="18" customFormat="1" ht="75" x14ac:dyDescent="0.25">
      <c r="A15" s="15" t="s">
        <v>146</v>
      </c>
      <c r="B15" s="15" t="s">
        <v>105</v>
      </c>
      <c r="C15" s="15">
        <v>2017</v>
      </c>
      <c r="D15" s="15" t="s">
        <v>147</v>
      </c>
      <c r="E15" s="15">
        <v>30010052</v>
      </c>
      <c r="F15" s="16" t="s">
        <v>148</v>
      </c>
      <c r="G15" s="17" t="s">
        <v>424</v>
      </c>
      <c r="H15" s="16" t="s">
        <v>244</v>
      </c>
      <c r="I15" s="15">
        <v>30010052</v>
      </c>
      <c r="J15" s="15">
        <v>30010052</v>
      </c>
      <c r="K15" s="15" t="s">
        <v>166</v>
      </c>
      <c r="L15" s="15" t="s">
        <v>151</v>
      </c>
      <c r="M15" s="15" t="s">
        <v>152</v>
      </c>
      <c r="O15" s="19">
        <v>750</v>
      </c>
      <c r="P15" s="19">
        <v>870</v>
      </c>
      <c r="S15" s="15" t="s">
        <v>153</v>
      </c>
      <c r="U15" s="15" t="s">
        <v>154</v>
      </c>
      <c r="V15" s="16" t="s">
        <v>245</v>
      </c>
      <c r="AB15" s="15" t="s">
        <v>156</v>
      </c>
      <c r="AC15" s="15" t="s">
        <v>106</v>
      </c>
      <c r="AD15" s="15">
        <v>30010052</v>
      </c>
      <c r="AE15" s="15" t="s">
        <v>114</v>
      </c>
      <c r="AF15" s="15">
        <v>30010052</v>
      </c>
      <c r="AG15" s="15" t="s">
        <v>152</v>
      </c>
      <c r="AL15" s="20">
        <v>43139</v>
      </c>
      <c r="AM15" s="15" t="s">
        <v>151</v>
      </c>
      <c r="AN15" s="15">
        <v>2017</v>
      </c>
      <c r="AO15" s="20">
        <v>43139</v>
      </c>
      <c r="AP15" s="16" t="s">
        <v>423</v>
      </c>
    </row>
    <row r="16" spans="1:42" s="18" customFormat="1" ht="75" x14ac:dyDescent="0.25">
      <c r="A16" s="15" t="s">
        <v>146</v>
      </c>
      <c r="B16" s="15" t="s">
        <v>105</v>
      </c>
      <c r="C16" s="15">
        <v>2017</v>
      </c>
      <c r="D16" s="15" t="s">
        <v>147</v>
      </c>
      <c r="E16" s="15">
        <v>30010053</v>
      </c>
      <c r="F16" s="16" t="s">
        <v>148</v>
      </c>
      <c r="G16" s="17" t="s">
        <v>424</v>
      </c>
      <c r="H16" s="16" t="s">
        <v>180</v>
      </c>
      <c r="I16" s="15">
        <v>30010053</v>
      </c>
      <c r="J16" s="15">
        <v>30010053</v>
      </c>
      <c r="K16" s="15" t="s">
        <v>151</v>
      </c>
      <c r="L16" s="15" t="s">
        <v>151</v>
      </c>
      <c r="M16" s="15" t="s">
        <v>152</v>
      </c>
      <c r="O16" s="19">
        <v>348</v>
      </c>
      <c r="P16" s="19">
        <v>348</v>
      </c>
      <c r="S16" s="15" t="s">
        <v>153</v>
      </c>
      <c r="U16" s="15" t="s">
        <v>154</v>
      </c>
      <c r="V16" s="16" t="s">
        <v>314</v>
      </c>
      <c r="AB16" s="15" t="s">
        <v>156</v>
      </c>
      <c r="AC16" s="15" t="s">
        <v>106</v>
      </c>
      <c r="AD16" s="15">
        <v>30010053</v>
      </c>
      <c r="AE16" s="15" t="s">
        <v>114</v>
      </c>
      <c r="AF16" s="15">
        <v>30010053</v>
      </c>
      <c r="AG16" s="15" t="s">
        <v>152</v>
      </c>
      <c r="AL16" s="20">
        <v>43139</v>
      </c>
      <c r="AM16" s="15" t="s">
        <v>151</v>
      </c>
      <c r="AN16" s="15">
        <v>2017</v>
      </c>
      <c r="AO16" s="20">
        <v>43139</v>
      </c>
      <c r="AP16" s="16" t="s">
        <v>423</v>
      </c>
    </row>
    <row r="17" spans="1:42" s="18" customFormat="1" ht="75" x14ac:dyDescent="0.25">
      <c r="A17" s="15" t="s">
        <v>146</v>
      </c>
      <c r="B17" s="15" t="s">
        <v>104</v>
      </c>
      <c r="C17" s="15">
        <v>2017</v>
      </c>
      <c r="D17" s="15" t="s">
        <v>147</v>
      </c>
      <c r="E17" s="15">
        <v>30010064</v>
      </c>
      <c r="F17" s="16" t="s">
        <v>148</v>
      </c>
      <c r="G17" s="17" t="s">
        <v>424</v>
      </c>
      <c r="H17" s="16" t="s">
        <v>255</v>
      </c>
      <c r="I17" s="15">
        <v>30010064</v>
      </c>
      <c r="J17" s="15">
        <v>30010064</v>
      </c>
      <c r="K17" s="15" t="s">
        <v>150</v>
      </c>
      <c r="L17" s="15" t="s">
        <v>151</v>
      </c>
      <c r="M17" s="15" t="s">
        <v>152</v>
      </c>
      <c r="O17" s="19">
        <v>582.98</v>
      </c>
      <c r="P17" s="19">
        <v>676.26</v>
      </c>
      <c r="S17" s="15" t="s">
        <v>153</v>
      </c>
      <c r="U17" s="15" t="s">
        <v>154</v>
      </c>
      <c r="V17" s="16" t="s">
        <v>256</v>
      </c>
      <c r="AB17" s="15" t="s">
        <v>156</v>
      </c>
      <c r="AC17" s="15" t="s">
        <v>106</v>
      </c>
      <c r="AD17" s="15">
        <v>30010064</v>
      </c>
      <c r="AE17" s="15" t="s">
        <v>114</v>
      </c>
      <c r="AF17" s="15">
        <v>30010064</v>
      </c>
      <c r="AG17" s="15" t="s">
        <v>152</v>
      </c>
      <c r="AL17" s="20">
        <v>43139</v>
      </c>
      <c r="AM17" s="15" t="s">
        <v>151</v>
      </c>
      <c r="AN17" s="15">
        <v>2017</v>
      </c>
      <c r="AO17" s="20">
        <v>43139</v>
      </c>
      <c r="AP17" s="16" t="s">
        <v>423</v>
      </c>
    </row>
    <row r="18" spans="1:42" s="18" customFormat="1" ht="75" x14ac:dyDescent="0.25">
      <c r="A18" s="15" t="s">
        <v>146</v>
      </c>
      <c r="B18" s="15" t="s">
        <v>104</v>
      </c>
      <c r="C18" s="15">
        <v>2017</v>
      </c>
      <c r="D18" s="15" t="s">
        <v>147</v>
      </c>
      <c r="E18" s="15">
        <v>30010130</v>
      </c>
      <c r="F18" s="16" t="s">
        <v>148</v>
      </c>
      <c r="G18" s="17" t="s">
        <v>424</v>
      </c>
      <c r="H18" s="16" t="s">
        <v>344</v>
      </c>
      <c r="I18" s="15">
        <v>30010130</v>
      </c>
      <c r="J18" s="15">
        <v>30010130</v>
      </c>
      <c r="K18" s="15" t="s">
        <v>336</v>
      </c>
      <c r="L18" s="15" t="s">
        <v>151</v>
      </c>
      <c r="M18" s="15" t="s">
        <v>152</v>
      </c>
      <c r="O18" s="19">
        <v>1045</v>
      </c>
      <c r="P18" s="19">
        <v>1045</v>
      </c>
      <c r="S18" s="15" t="s">
        <v>153</v>
      </c>
      <c r="U18" s="15" t="s">
        <v>154</v>
      </c>
      <c r="V18" s="16" t="s">
        <v>345</v>
      </c>
      <c r="AB18" s="15" t="s">
        <v>156</v>
      </c>
      <c r="AC18" s="15" t="s">
        <v>106</v>
      </c>
      <c r="AD18" s="15">
        <v>30010130</v>
      </c>
      <c r="AE18" s="15" t="s">
        <v>114</v>
      </c>
      <c r="AF18" s="15">
        <v>30010130</v>
      </c>
      <c r="AG18" s="15" t="s">
        <v>152</v>
      </c>
      <c r="AL18" s="20">
        <v>43139</v>
      </c>
      <c r="AM18" s="15" t="s">
        <v>151</v>
      </c>
      <c r="AN18" s="15">
        <v>2017</v>
      </c>
      <c r="AO18" s="20">
        <v>43139</v>
      </c>
      <c r="AP18" s="16" t="s">
        <v>423</v>
      </c>
    </row>
    <row r="19" spans="1:42" s="18" customFormat="1" ht="75" x14ac:dyDescent="0.25">
      <c r="A19" s="15" t="s">
        <v>146</v>
      </c>
      <c r="B19" s="15" t="s">
        <v>104</v>
      </c>
      <c r="C19" s="15">
        <v>2017</v>
      </c>
      <c r="D19" s="15" t="s">
        <v>147</v>
      </c>
      <c r="E19" s="15">
        <v>30010135</v>
      </c>
      <c r="F19" s="16" t="s">
        <v>148</v>
      </c>
      <c r="G19" s="17" t="s">
        <v>424</v>
      </c>
      <c r="H19" s="16" t="s">
        <v>149</v>
      </c>
      <c r="I19" s="15">
        <v>30010135</v>
      </c>
      <c r="J19" s="15">
        <v>30010135</v>
      </c>
      <c r="K19" s="15" t="s">
        <v>150</v>
      </c>
      <c r="L19" s="15" t="s">
        <v>151</v>
      </c>
      <c r="M19" s="15" t="s">
        <v>152</v>
      </c>
      <c r="O19" s="19">
        <v>1033.6199999999999</v>
      </c>
      <c r="P19" s="19">
        <v>1199</v>
      </c>
      <c r="S19" s="15" t="s">
        <v>153</v>
      </c>
      <c r="U19" s="15" t="s">
        <v>154</v>
      </c>
      <c r="V19" s="16" t="s">
        <v>155</v>
      </c>
      <c r="AB19" s="15" t="s">
        <v>156</v>
      </c>
      <c r="AC19" s="15" t="s">
        <v>106</v>
      </c>
      <c r="AD19" s="15">
        <v>30010135</v>
      </c>
      <c r="AE19" s="15" t="s">
        <v>114</v>
      </c>
      <c r="AF19" s="15">
        <v>30010135</v>
      </c>
      <c r="AG19" s="15" t="s">
        <v>152</v>
      </c>
      <c r="AL19" s="20">
        <v>43139</v>
      </c>
      <c r="AM19" s="15" t="s">
        <v>151</v>
      </c>
      <c r="AN19" s="15">
        <v>2017</v>
      </c>
      <c r="AO19" s="20">
        <v>43139</v>
      </c>
      <c r="AP19" s="16" t="s">
        <v>423</v>
      </c>
    </row>
    <row r="20" spans="1:42" s="18" customFormat="1" ht="225" x14ac:dyDescent="0.25">
      <c r="A20" s="15" t="s">
        <v>146</v>
      </c>
      <c r="B20" s="15" t="s">
        <v>104</v>
      </c>
      <c r="C20" s="15">
        <v>2017</v>
      </c>
      <c r="D20" s="15" t="s">
        <v>147</v>
      </c>
      <c r="E20" s="15">
        <v>30010145</v>
      </c>
      <c r="F20" s="16" t="s">
        <v>148</v>
      </c>
      <c r="G20" s="17" t="s">
        <v>424</v>
      </c>
      <c r="H20" s="16" t="s">
        <v>346</v>
      </c>
      <c r="I20" s="15">
        <v>30010145</v>
      </c>
      <c r="J20" s="15">
        <v>30010145</v>
      </c>
      <c r="K20" s="15" t="s">
        <v>336</v>
      </c>
      <c r="L20" s="15" t="s">
        <v>151</v>
      </c>
      <c r="M20" s="15" t="s">
        <v>152</v>
      </c>
      <c r="O20" s="19">
        <v>1015.63</v>
      </c>
      <c r="P20" s="19">
        <v>1043.6500000000001</v>
      </c>
      <c r="S20" s="15" t="s">
        <v>153</v>
      </c>
      <c r="U20" s="15" t="s">
        <v>154</v>
      </c>
      <c r="V20" s="16" t="s">
        <v>347</v>
      </c>
      <c r="AB20" s="15" t="s">
        <v>156</v>
      </c>
      <c r="AC20" s="15" t="s">
        <v>106</v>
      </c>
      <c r="AD20" s="15">
        <v>30010145</v>
      </c>
      <c r="AE20" s="15" t="s">
        <v>114</v>
      </c>
      <c r="AF20" s="15">
        <v>30010145</v>
      </c>
      <c r="AG20" s="15" t="s">
        <v>152</v>
      </c>
      <c r="AL20" s="20">
        <v>43139</v>
      </c>
      <c r="AM20" s="15" t="s">
        <v>151</v>
      </c>
      <c r="AN20" s="15">
        <v>2017</v>
      </c>
      <c r="AO20" s="20">
        <v>43139</v>
      </c>
      <c r="AP20" s="16" t="s">
        <v>423</v>
      </c>
    </row>
    <row r="21" spans="1:42" s="18" customFormat="1" ht="75" x14ac:dyDescent="0.25">
      <c r="A21" s="15" t="s">
        <v>146</v>
      </c>
      <c r="B21" s="15" t="s">
        <v>104</v>
      </c>
      <c r="C21" s="15">
        <v>2017</v>
      </c>
      <c r="D21" s="15" t="s">
        <v>147</v>
      </c>
      <c r="E21" s="15">
        <v>30010151</v>
      </c>
      <c r="F21" s="16" t="s">
        <v>148</v>
      </c>
      <c r="G21" s="17" t="s">
        <v>424</v>
      </c>
      <c r="H21" s="16" t="s">
        <v>257</v>
      </c>
      <c r="I21" s="15">
        <v>30010151</v>
      </c>
      <c r="J21" s="15">
        <v>30010151</v>
      </c>
      <c r="K21" s="15" t="s">
        <v>151</v>
      </c>
      <c r="L21" s="15" t="s">
        <v>151</v>
      </c>
      <c r="M21" s="15" t="s">
        <v>152</v>
      </c>
      <c r="O21" s="19">
        <v>571.52</v>
      </c>
      <c r="P21" s="19">
        <v>662.96</v>
      </c>
      <c r="S21" s="15" t="s">
        <v>153</v>
      </c>
      <c r="U21" s="15" t="s">
        <v>154</v>
      </c>
      <c r="V21" s="16" t="s">
        <v>258</v>
      </c>
      <c r="AB21" s="15" t="s">
        <v>156</v>
      </c>
      <c r="AC21" s="15" t="s">
        <v>106</v>
      </c>
      <c r="AD21" s="15">
        <v>30010151</v>
      </c>
      <c r="AE21" s="15" t="s">
        <v>114</v>
      </c>
      <c r="AF21" s="15">
        <v>30010151</v>
      </c>
      <c r="AG21" s="15" t="s">
        <v>152</v>
      </c>
      <c r="AL21" s="20">
        <v>43139</v>
      </c>
      <c r="AM21" s="15" t="s">
        <v>151</v>
      </c>
      <c r="AN21" s="15">
        <v>2017</v>
      </c>
      <c r="AO21" s="20">
        <v>43139</v>
      </c>
      <c r="AP21" s="16" t="s">
        <v>423</v>
      </c>
    </row>
    <row r="22" spans="1:42" s="18" customFormat="1" ht="75" x14ac:dyDescent="0.25">
      <c r="A22" s="15" t="s">
        <v>146</v>
      </c>
      <c r="B22" s="15" t="s">
        <v>105</v>
      </c>
      <c r="C22" s="15">
        <v>2017</v>
      </c>
      <c r="D22" s="15" t="s">
        <v>147</v>
      </c>
      <c r="E22" s="15">
        <v>30010168</v>
      </c>
      <c r="F22" s="16" t="s">
        <v>148</v>
      </c>
      <c r="G22" s="17" t="s">
        <v>424</v>
      </c>
      <c r="H22" s="16" t="s">
        <v>183</v>
      </c>
      <c r="I22" s="15">
        <v>30010168</v>
      </c>
      <c r="J22" s="15">
        <v>30010168</v>
      </c>
      <c r="K22" s="15" t="s">
        <v>173</v>
      </c>
      <c r="L22" s="15" t="s">
        <v>151</v>
      </c>
      <c r="M22" s="15" t="s">
        <v>152</v>
      </c>
      <c r="O22" s="19">
        <v>140</v>
      </c>
      <c r="P22" s="19">
        <v>140</v>
      </c>
      <c r="S22" s="15" t="s">
        <v>153</v>
      </c>
      <c r="U22" s="15" t="s">
        <v>154</v>
      </c>
      <c r="V22" s="16" t="s">
        <v>260</v>
      </c>
      <c r="AB22" s="15" t="s">
        <v>156</v>
      </c>
      <c r="AC22" s="15" t="s">
        <v>106</v>
      </c>
      <c r="AD22" s="15">
        <v>30010168</v>
      </c>
      <c r="AE22" s="15" t="s">
        <v>114</v>
      </c>
      <c r="AF22" s="15">
        <v>30010168</v>
      </c>
      <c r="AG22" s="15" t="s">
        <v>152</v>
      </c>
      <c r="AL22" s="20">
        <v>43139</v>
      </c>
      <c r="AM22" s="15" t="s">
        <v>151</v>
      </c>
      <c r="AN22" s="15">
        <v>2017</v>
      </c>
      <c r="AO22" s="20">
        <v>43139</v>
      </c>
      <c r="AP22" s="16" t="s">
        <v>423</v>
      </c>
    </row>
    <row r="23" spans="1:42" s="18" customFormat="1" ht="75" x14ac:dyDescent="0.25">
      <c r="A23" s="15" t="s">
        <v>146</v>
      </c>
      <c r="B23" s="15" t="s">
        <v>104</v>
      </c>
      <c r="C23" s="15">
        <v>2017</v>
      </c>
      <c r="D23" s="15" t="s">
        <v>147</v>
      </c>
      <c r="E23" s="15">
        <v>30010171</v>
      </c>
      <c r="F23" s="16" t="s">
        <v>148</v>
      </c>
      <c r="G23" s="17" t="s">
        <v>424</v>
      </c>
      <c r="H23" s="16" t="s">
        <v>238</v>
      </c>
      <c r="I23" s="15">
        <v>30010171</v>
      </c>
      <c r="J23" s="15">
        <v>30010171</v>
      </c>
      <c r="K23" s="15" t="s">
        <v>151</v>
      </c>
      <c r="L23" s="15" t="s">
        <v>151</v>
      </c>
      <c r="M23" s="15" t="s">
        <v>152</v>
      </c>
      <c r="O23" s="19">
        <v>1080</v>
      </c>
      <c r="P23" s="19">
        <v>1080</v>
      </c>
      <c r="S23" s="15" t="s">
        <v>153</v>
      </c>
      <c r="U23" s="15" t="s">
        <v>154</v>
      </c>
      <c r="V23" s="16" t="s">
        <v>222</v>
      </c>
      <c r="AB23" s="15" t="s">
        <v>156</v>
      </c>
      <c r="AC23" s="15" t="s">
        <v>106</v>
      </c>
      <c r="AD23" s="15">
        <v>30010171</v>
      </c>
      <c r="AE23" s="15" t="s">
        <v>114</v>
      </c>
      <c r="AF23" s="15">
        <v>30010171</v>
      </c>
      <c r="AG23" s="15" t="s">
        <v>152</v>
      </c>
      <c r="AL23" s="20">
        <v>43139</v>
      </c>
      <c r="AM23" s="15" t="s">
        <v>151</v>
      </c>
      <c r="AN23" s="15">
        <v>2017</v>
      </c>
      <c r="AO23" s="20">
        <v>43139</v>
      </c>
      <c r="AP23" s="16" t="s">
        <v>423</v>
      </c>
    </row>
    <row r="24" spans="1:42" s="18" customFormat="1" ht="75" x14ac:dyDescent="0.25">
      <c r="A24" s="15" t="s">
        <v>146</v>
      </c>
      <c r="B24" s="15" t="s">
        <v>104</v>
      </c>
      <c r="C24" s="15">
        <v>2017</v>
      </c>
      <c r="D24" s="15" t="s">
        <v>147</v>
      </c>
      <c r="E24" s="15">
        <v>30010172</v>
      </c>
      <c r="F24" s="16" t="s">
        <v>148</v>
      </c>
      <c r="G24" s="17" t="s">
        <v>424</v>
      </c>
      <c r="H24" s="16" t="s">
        <v>225</v>
      </c>
      <c r="I24" s="15">
        <v>30010172</v>
      </c>
      <c r="J24" s="15">
        <v>30010172</v>
      </c>
      <c r="K24" s="15" t="s">
        <v>151</v>
      </c>
      <c r="L24" s="15" t="s">
        <v>151</v>
      </c>
      <c r="M24" s="15" t="s">
        <v>152</v>
      </c>
      <c r="O24" s="19">
        <v>750</v>
      </c>
      <c r="P24" s="19">
        <v>750</v>
      </c>
      <c r="S24" s="15" t="s">
        <v>153</v>
      </c>
      <c r="U24" s="15" t="s">
        <v>154</v>
      </c>
      <c r="V24" s="16" t="s">
        <v>222</v>
      </c>
      <c r="AB24" s="15" t="s">
        <v>156</v>
      </c>
      <c r="AC24" s="15" t="s">
        <v>106</v>
      </c>
      <c r="AD24" s="15">
        <v>30010172</v>
      </c>
      <c r="AE24" s="15" t="s">
        <v>114</v>
      </c>
      <c r="AF24" s="15">
        <v>30010172</v>
      </c>
      <c r="AG24" s="15" t="s">
        <v>152</v>
      </c>
      <c r="AL24" s="20">
        <v>43139</v>
      </c>
      <c r="AM24" s="15" t="s">
        <v>151</v>
      </c>
      <c r="AN24" s="15">
        <v>2017</v>
      </c>
      <c r="AO24" s="20">
        <v>43139</v>
      </c>
      <c r="AP24" s="16" t="s">
        <v>423</v>
      </c>
    </row>
    <row r="25" spans="1:42" s="18" customFormat="1" ht="75" x14ac:dyDescent="0.25">
      <c r="A25" s="15" t="s">
        <v>146</v>
      </c>
      <c r="B25" s="15" t="s">
        <v>104</v>
      </c>
      <c r="C25" s="15">
        <v>2017</v>
      </c>
      <c r="D25" s="15" t="s">
        <v>147</v>
      </c>
      <c r="E25" s="15">
        <v>30010173</v>
      </c>
      <c r="F25" s="16" t="s">
        <v>148</v>
      </c>
      <c r="G25" s="17" t="s">
        <v>424</v>
      </c>
      <c r="H25" s="16" t="s">
        <v>226</v>
      </c>
      <c r="I25" s="15">
        <v>30010173</v>
      </c>
      <c r="J25" s="15">
        <v>30010173</v>
      </c>
      <c r="K25" s="15" t="s">
        <v>151</v>
      </c>
      <c r="L25" s="15" t="s">
        <v>151</v>
      </c>
      <c r="M25" s="15" t="s">
        <v>152</v>
      </c>
      <c r="O25" s="19">
        <v>1030</v>
      </c>
      <c r="P25" s="19">
        <v>1194.8</v>
      </c>
      <c r="S25" s="15" t="s">
        <v>153</v>
      </c>
      <c r="U25" s="15" t="s">
        <v>154</v>
      </c>
      <c r="V25" s="16" t="s">
        <v>227</v>
      </c>
      <c r="AB25" s="15" t="s">
        <v>156</v>
      </c>
      <c r="AC25" s="15" t="s">
        <v>106</v>
      </c>
      <c r="AD25" s="15">
        <v>30010173</v>
      </c>
      <c r="AE25" s="15" t="s">
        <v>114</v>
      </c>
      <c r="AF25" s="15">
        <v>30010173</v>
      </c>
      <c r="AG25" s="15" t="s">
        <v>152</v>
      </c>
      <c r="AL25" s="20">
        <v>43139</v>
      </c>
      <c r="AM25" s="15" t="s">
        <v>151</v>
      </c>
      <c r="AN25" s="15">
        <v>2017</v>
      </c>
      <c r="AO25" s="20">
        <v>43139</v>
      </c>
      <c r="AP25" s="16" t="s">
        <v>423</v>
      </c>
    </row>
    <row r="26" spans="1:42" s="18" customFormat="1" ht="75" x14ac:dyDescent="0.25">
      <c r="A26" s="15" t="s">
        <v>146</v>
      </c>
      <c r="B26" s="15" t="s">
        <v>105</v>
      </c>
      <c r="C26" s="15">
        <v>2017</v>
      </c>
      <c r="D26" s="15" t="s">
        <v>147</v>
      </c>
      <c r="E26" s="15">
        <v>30010187</v>
      </c>
      <c r="F26" s="16" t="s">
        <v>148</v>
      </c>
      <c r="G26" s="17" t="s">
        <v>424</v>
      </c>
      <c r="H26" s="16" t="s">
        <v>180</v>
      </c>
      <c r="I26" s="15">
        <v>30010187</v>
      </c>
      <c r="J26" s="15">
        <v>30010187</v>
      </c>
      <c r="K26" s="15" t="s">
        <v>158</v>
      </c>
      <c r="L26" s="15" t="s">
        <v>151</v>
      </c>
      <c r="M26" s="15" t="s">
        <v>152</v>
      </c>
      <c r="O26" s="19">
        <v>146</v>
      </c>
      <c r="P26" s="19">
        <v>146</v>
      </c>
      <c r="S26" s="15" t="s">
        <v>153</v>
      </c>
      <c r="U26" s="15" t="s">
        <v>154</v>
      </c>
      <c r="V26" s="16" t="s">
        <v>181</v>
      </c>
      <c r="AB26" s="15" t="s">
        <v>156</v>
      </c>
      <c r="AC26" s="15" t="s">
        <v>106</v>
      </c>
      <c r="AD26" s="15">
        <v>30010187</v>
      </c>
      <c r="AE26" s="15" t="s">
        <v>114</v>
      </c>
      <c r="AF26" s="15">
        <v>30010187</v>
      </c>
      <c r="AG26" s="15" t="s">
        <v>152</v>
      </c>
      <c r="AL26" s="20">
        <v>43139</v>
      </c>
      <c r="AM26" s="15" t="s">
        <v>151</v>
      </c>
      <c r="AN26" s="15">
        <v>2017</v>
      </c>
      <c r="AO26" s="20">
        <v>43139</v>
      </c>
      <c r="AP26" s="16" t="s">
        <v>423</v>
      </c>
    </row>
    <row r="27" spans="1:42" s="18" customFormat="1" ht="75" x14ac:dyDescent="0.25">
      <c r="A27" s="15" t="s">
        <v>146</v>
      </c>
      <c r="B27" s="15" t="s">
        <v>105</v>
      </c>
      <c r="C27" s="15">
        <v>2017</v>
      </c>
      <c r="D27" s="15" t="s">
        <v>147</v>
      </c>
      <c r="E27" s="15">
        <v>30010189</v>
      </c>
      <c r="F27" s="16" t="s">
        <v>148</v>
      </c>
      <c r="G27" s="17" t="s">
        <v>424</v>
      </c>
      <c r="H27" s="16" t="s">
        <v>160</v>
      </c>
      <c r="I27" s="15">
        <v>30010189</v>
      </c>
      <c r="J27" s="15">
        <v>30010189</v>
      </c>
      <c r="K27" s="15" t="s">
        <v>158</v>
      </c>
      <c r="L27" s="15" t="s">
        <v>151</v>
      </c>
      <c r="M27" s="15" t="s">
        <v>152</v>
      </c>
      <c r="O27" s="19">
        <v>267.68</v>
      </c>
      <c r="P27" s="19">
        <v>310.52</v>
      </c>
      <c r="S27" s="15" t="s">
        <v>153</v>
      </c>
      <c r="U27" s="15" t="s">
        <v>154</v>
      </c>
      <c r="V27" s="16" t="s">
        <v>179</v>
      </c>
      <c r="AB27" s="15" t="s">
        <v>156</v>
      </c>
      <c r="AC27" s="15" t="s">
        <v>106</v>
      </c>
      <c r="AD27" s="15">
        <v>30010189</v>
      </c>
      <c r="AE27" s="15" t="s">
        <v>114</v>
      </c>
      <c r="AF27" s="15">
        <v>30010189</v>
      </c>
      <c r="AG27" s="15" t="s">
        <v>152</v>
      </c>
      <c r="AL27" s="20">
        <v>43139</v>
      </c>
      <c r="AM27" s="15" t="s">
        <v>151</v>
      </c>
      <c r="AN27" s="15">
        <v>2017</v>
      </c>
      <c r="AO27" s="20">
        <v>43139</v>
      </c>
      <c r="AP27" s="16" t="s">
        <v>423</v>
      </c>
    </row>
    <row r="28" spans="1:42" s="18" customFormat="1" ht="75" x14ac:dyDescent="0.25">
      <c r="A28" s="15" t="s">
        <v>146</v>
      </c>
      <c r="B28" s="15" t="s">
        <v>104</v>
      </c>
      <c r="C28" s="15">
        <v>2017</v>
      </c>
      <c r="D28" s="15" t="s">
        <v>147</v>
      </c>
      <c r="E28" s="15">
        <v>30010196</v>
      </c>
      <c r="F28" s="16" t="s">
        <v>148</v>
      </c>
      <c r="G28" s="17" t="s">
        <v>424</v>
      </c>
      <c r="H28" s="16" t="s">
        <v>170</v>
      </c>
      <c r="I28" s="15">
        <v>30010196</v>
      </c>
      <c r="J28" s="15">
        <v>30010196</v>
      </c>
      <c r="K28" s="15" t="s">
        <v>166</v>
      </c>
      <c r="L28" s="15" t="s">
        <v>151</v>
      </c>
      <c r="M28" s="15" t="s">
        <v>152</v>
      </c>
      <c r="O28" s="19">
        <v>1219.3100000000002</v>
      </c>
      <c r="P28" s="19">
        <v>1414.4</v>
      </c>
      <c r="S28" s="15" t="s">
        <v>153</v>
      </c>
      <c r="U28" s="15" t="s">
        <v>154</v>
      </c>
      <c r="V28" s="16" t="s">
        <v>171</v>
      </c>
      <c r="AB28" s="15" t="s">
        <v>156</v>
      </c>
      <c r="AC28" s="15" t="s">
        <v>106</v>
      </c>
      <c r="AD28" s="15">
        <v>30010196</v>
      </c>
      <c r="AE28" s="15" t="s">
        <v>114</v>
      </c>
      <c r="AF28" s="15">
        <v>30010196</v>
      </c>
      <c r="AG28" s="15" t="s">
        <v>152</v>
      </c>
      <c r="AL28" s="20">
        <v>43139</v>
      </c>
      <c r="AM28" s="15" t="s">
        <v>151</v>
      </c>
      <c r="AN28" s="15">
        <v>2017</v>
      </c>
      <c r="AO28" s="20">
        <v>43139</v>
      </c>
      <c r="AP28" s="16" t="s">
        <v>423</v>
      </c>
    </row>
    <row r="29" spans="1:42" s="18" customFormat="1" ht="105" x14ac:dyDescent="0.25">
      <c r="A29" s="15" t="s">
        <v>146</v>
      </c>
      <c r="B29" s="15" t="s">
        <v>104</v>
      </c>
      <c r="C29" s="15">
        <v>2017</v>
      </c>
      <c r="D29" s="15" t="s">
        <v>147</v>
      </c>
      <c r="E29" s="15">
        <v>30010197</v>
      </c>
      <c r="F29" s="16" t="s">
        <v>148</v>
      </c>
      <c r="G29" s="17" t="s">
        <v>424</v>
      </c>
      <c r="H29" s="16" t="s">
        <v>165</v>
      </c>
      <c r="I29" s="15">
        <v>30010197</v>
      </c>
      <c r="J29" s="15">
        <v>30010197</v>
      </c>
      <c r="K29" s="15" t="s">
        <v>166</v>
      </c>
      <c r="L29" s="15" t="s">
        <v>151</v>
      </c>
      <c r="M29" s="15" t="s">
        <v>152</v>
      </c>
      <c r="O29" s="19">
        <v>627.67999999999995</v>
      </c>
      <c r="P29" s="19">
        <v>728.11</v>
      </c>
      <c r="S29" s="15" t="s">
        <v>153</v>
      </c>
      <c r="U29" s="15" t="s">
        <v>154</v>
      </c>
      <c r="V29" s="16" t="s">
        <v>167</v>
      </c>
      <c r="AB29" s="15" t="s">
        <v>156</v>
      </c>
      <c r="AC29" s="15" t="s">
        <v>106</v>
      </c>
      <c r="AD29" s="15">
        <v>30010197</v>
      </c>
      <c r="AE29" s="15" t="s">
        <v>114</v>
      </c>
      <c r="AF29" s="15">
        <v>30010197</v>
      </c>
      <c r="AG29" s="15" t="s">
        <v>152</v>
      </c>
      <c r="AL29" s="20">
        <v>43139</v>
      </c>
      <c r="AM29" s="15" t="s">
        <v>151</v>
      </c>
      <c r="AN29" s="15">
        <v>2017</v>
      </c>
      <c r="AO29" s="20">
        <v>43139</v>
      </c>
      <c r="AP29" s="16" t="s">
        <v>423</v>
      </c>
    </row>
    <row r="30" spans="1:42" s="18" customFormat="1" ht="75" x14ac:dyDescent="0.25">
      <c r="A30" s="15" t="s">
        <v>146</v>
      </c>
      <c r="B30" s="15" t="s">
        <v>104</v>
      </c>
      <c r="C30" s="15">
        <v>2017</v>
      </c>
      <c r="D30" s="15" t="s">
        <v>147</v>
      </c>
      <c r="E30" s="15">
        <v>30010198</v>
      </c>
      <c r="F30" s="16" t="s">
        <v>148</v>
      </c>
      <c r="G30" s="17" t="s">
        <v>424</v>
      </c>
      <c r="H30" s="16" t="s">
        <v>168</v>
      </c>
      <c r="I30" s="15">
        <v>30010198</v>
      </c>
      <c r="J30" s="15">
        <v>30010198</v>
      </c>
      <c r="K30" s="15" t="s">
        <v>166</v>
      </c>
      <c r="L30" s="15" t="s">
        <v>151</v>
      </c>
      <c r="M30" s="15" t="s">
        <v>152</v>
      </c>
      <c r="O30" s="19">
        <v>933.24</v>
      </c>
      <c r="P30" s="19">
        <v>1082.56</v>
      </c>
      <c r="S30" s="15" t="s">
        <v>153</v>
      </c>
      <c r="U30" s="15" t="s">
        <v>154</v>
      </c>
      <c r="V30" s="16" t="s">
        <v>169</v>
      </c>
      <c r="AB30" s="15" t="s">
        <v>156</v>
      </c>
      <c r="AC30" s="15" t="s">
        <v>106</v>
      </c>
      <c r="AD30" s="15">
        <v>30010198</v>
      </c>
      <c r="AE30" s="15" t="s">
        <v>114</v>
      </c>
      <c r="AF30" s="15">
        <v>30010198</v>
      </c>
      <c r="AG30" s="15" t="s">
        <v>152</v>
      </c>
      <c r="AL30" s="20">
        <v>43139</v>
      </c>
      <c r="AM30" s="15" t="s">
        <v>151</v>
      </c>
      <c r="AN30" s="15">
        <v>2017</v>
      </c>
      <c r="AO30" s="20">
        <v>43139</v>
      </c>
      <c r="AP30" s="16" t="s">
        <v>423</v>
      </c>
    </row>
    <row r="31" spans="1:42" s="18" customFormat="1" ht="75" x14ac:dyDescent="0.25">
      <c r="A31" s="15" t="s">
        <v>146</v>
      </c>
      <c r="B31" s="15" t="s">
        <v>104</v>
      </c>
      <c r="C31" s="15">
        <v>2017</v>
      </c>
      <c r="D31" s="15" t="s">
        <v>147</v>
      </c>
      <c r="E31" s="15">
        <v>30010207</v>
      </c>
      <c r="F31" s="16" t="s">
        <v>148</v>
      </c>
      <c r="G31" s="17" t="s">
        <v>424</v>
      </c>
      <c r="H31" s="16" t="s">
        <v>352</v>
      </c>
      <c r="I31" s="15">
        <v>30010207</v>
      </c>
      <c r="J31" s="15">
        <v>30010207</v>
      </c>
      <c r="K31" s="15" t="s">
        <v>336</v>
      </c>
      <c r="L31" s="15" t="s">
        <v>151</v>
      </c>
      <c r="M31" s="15" t="s">
        <v>152</v>
      </c>
      <c r="O31" s="19">
        <v>600</v>
      </c>
      <c r="P31" s="19">
        <v>600</v>
      </c>
      <c r="S31" s="15" t="s">
        <v>153</v>
      </c>
      <c r="U31" s="15" t="s">
        <v>154</v>
      </c>
      <c r="V31" s="16" t="s">
        <v>353</v>
      </c>
      <c r="AB31" s="15" t="s">
        <v>156</v>
      </c>
      <c r="AC31" s="15" t="s">
        <v>106</v>
      </c>
      <c r="AD31" s="15">
        <v>30010207</v>
      </c>
      <c r="AE31" s="15" t="s">
        <v>114</v>
      </c>
      <c r="AF31" s="15">
        <v>30010207</v>
      </c>
      <c r="AG31" s="15" t="s">
        <v>152</v>
      </c>
      <c r="AL31" s="20">
        <v>43139</v>
      </c>
      <c r="AM31" s="15" t="s">
        <v>151</v>
      </c>
      <c r="AN31" s="15">
        <v>2017</v>
      </c>
      <c r="AO31" s="20">
        <v>43139</v>
      </c>
      <c r="AP31" s="16" t="s">
        <v>423</v>
      </c>
    </row>
    <row r="32" spans="1:42" s="18" customFormat="1" ht="75" x14ac:dyDescent="0.25">
      <c r="A32" s="15" t="s">
        <v>146</v>
      </c>
      <c r="B32" s="15" t="s">
        <v>105</v>
      </c>
      <c r="C32" s="15">
        <v>2017</v>
      </c>
      <c r="D32" s="15" t="s">
        <v>147</v>
      </c>
      <c r="E32" s="15">
        <v>30010208</v>
      </c>
      <c r="F32" s="16" t="s">
        <v>148</v>
      </c>
      <c r="G32" s="17" t="s">
        <v>424</v>
      </c>
      <c r="H32" s="16" t="s">
        <v>160</v>
      </c>
      <c r="I32" s="15">
        <v>30010208</v>
      </c>
      <c r="J32" s="15">
        <v>30010208</v>
      </c>
      <c r="K32" s="15" t="s">
        <v>187</v>
      </c>
      <c r="L32" s="15" t="s">
        <v>151</v>
      </c>
      <c r="M32" s="15" t="s">
        <v>152</v>
      </c>
      <c r="O32" s="19">
        <v>412.46000000000004</v>
      </c>
      <c r="P32" s="19">
        <v>478.47</v>
      </c>
      <c r="S32" s="15" t="s">
        <v>153</v>
      </c>
      <c r="U32" s="15" t="s">
        <v>154</v>
      </c>
      <c r="V32" s="16" t="s">
        <v>273</v>
      </c>
      <c r="AB32" s="15" t="s">
        <v>156</v>
      </c>
      <c r="AC32" s="15" t="s">
        <v>106</v>
      </c>
      <c r="AD32" s="15">
        <v>30010208</v>
      </c>
      <c r="AE32" s="15" t="s">
        <v>114</v>
      </c>
      <c r="AF32" s="15">
        <v>30010208</v>
      </c>
      <c r="AG32" s="15" t="s">
        <v>152</v>
      </c>
      <c r="AL32" s="20">
        <v>43139</v>
      </c>
      <c r="AM32" s="15" t="s">
        <v>151</v>
      </c>
      <c r="AN32" s="15">
        <v>2017</v>
      </c>
      <c r="AO32" s="20">
        <v>43139</v>
      </c>
      <c r="AP32" s="16" t="s">
        <v>423</v>
      </c>
    </row>
    <row r="33" spans="1:42" s="18" customFormat="1" ht="75" x14ac:dyDescent="0.25">
      <c r="A33" s="15" t="s">
        <v>146</v>
      </c>
      <c r="B33" s="15" t="s">
        <v>105</v>
      </c>
      <c r="C33" s="15">
        <v>2017</v>
      </c>
      <c r="D33" s="15" t="s">
        <v>147</v>
      </c>
      <c r="E33" s="15">
        <v>30010209</v>
      </c>
      <c r="F33" s="16" t="s">
        <v>148</v>
      </c>
      <c r="G33" s="17" t="s">
        <v>424</v>
      </c>
      <c r="H33" s="16" t="s">
        <v>218</v>
      </c>
      <c r="I33" s="15">
        <v>30010209</v>
      </c>
      <c r="J33" s="15">
        <v>30010209</v>
      </c>
      <c r="K33" s="15" t="s">
        <v>158</v>
      </c>
      <c r="L33" s="15" t="s">
        <v>151</v>
      </c>
      <c r="M33" s="15" t="s">
        <v>152</v>
      </c>
      <c r="O33" s="19">
        <v>600</v>
      </c>
      <c r="P33" s="19">
        <v>696</v>
      </c>
      <c r="S33" s="15" t="s">
        <v>153</v>
      </c>
      <c r="U33" s="15" t="s">
        <v>154</v>
      </c>
      <c r="V33" s="16" t="s">
        <v>219</v>
      </c>
      <c r="AB33" s="15" t="s">
        <v>156</v>
      </c>
      <c r="AC33" s="15" t="s">
        <v>106</v>
      </c>
      <c r="AD33" s="15">
        <v>30010209</v>
      </c>
      <c r="AE33" s="15" t="s">
        <v>114</v>
      </c>
      <c r="AF33" s="15">
        <v>30010209</v>
      </c>
      <c r="AG33" s="15" t="s">
        <v>152</v>
      </c>
      <c r="AL33" s="20">
        <v>43139</v>
      </c>
      <c r="AM33" s="15" t="s">
        <v>151</v>
      </c>
      <c r="AN33" s="15">
        <v>2017</v>
      </c>
      <c r="AO33" s="20">
        <v>43139</v>
      </c>
      <c r="AP33" s="16" t="s">
        <v>423</v>
      </c>
    </row>
    <row r="34" spans="1:42" s="18" customFormat="1" ht="75" x14ac:dyDescent="0.25">
      <c r="A34" s="15" t="s">
        <v>146</v>
      </c>
      <c r="B34" s="15" t="s">
        <v>104</v>
      </c>
      <c r="C34" s="15">
        <v>2017</v>
      </c>
      <c r="D34" s="15" t="s">
        <v>147</v>
      </c>
      <c r="E34" s="15">
        <v>30010214</v>
      </c>
      <c r="F34" s="16" t="s">
        <v>148</v>
      </c>
      <c r="G34" s="17" t="s">
        <v>424</v>
      </c>
      <c r="H34" s="16" t="s">
        <v>276</v>
      </c>
      <c r="I34" s="15">
        <v>30010214</v>
      </c>
      <c r="J34" s="15">
        <v>30010214</v>
      </c>
      <c r="K34" s="15" t="s">
        <v>151</v>
      </c>
      <c r="L34" s="15" t="s">
        <v>151</v>
      </c>
      <c r="M34" s="15" t="s">
        <v>152</v>
      </c>
      <c r="O34" s="19">
        <v>139</v>
      </c>
      <c r="P34" s="19">
        <v>139</v>
      </c>
      <c r="S34" s="15" t="s">
        <v>153</v>
      </c>
      <c r="U34" s="15" t="s">
        <v>154</v>
      </c>
      <c r="V34" s="16" t="s">
        <v>277</v>
      </c>
      <c r="AB34" s="15" t="s">
        <v>156</v>
      </c>
      <c r="AC34" s="15" t="s">
        <v>106</v>
      </c>
      <c r="AD34" s="15">
        <v>30010214</v>
      </c>
      <c r="AE34" s="15" t="s">
        <v>114</v>
      </c>
      <c r="AF34" s="15">
        <v>30010214</v>
      </c>
      <c r="AG34" s="15" t="s">
        <v>152</v>
      </c>
      <c r="AL34" s="20">
        <v>43139</v>
      </c>
      <c r="AM34" s="15" t="s">
        <v>151</v>
      </c>
      <c r="AN34" s="15">
        <v>2017</v>
      </c>
      <c r="AO34" s="20">
        <v>43139</v>
      </c>
      <c r="AP34" s="16" t="s">
        <v>423</v>
      </c>
    </row>
    <row r="35" spans="1:42" s="18" customFormat="1" ht="75" x14ac:dyDescent="0.25">
      <c r="A35" s="15" t="s">
        <v>146</v>
      </c>
      <c r="B35" s="15" t="s">
        <v>105</v>
      </c>
      <c r="C35" s="15">
        <v>2017</v>
      </c>
      <c r="D35" s="15" t="s">
        <v>147</v>
      </c>
      <c r="E35" s="15">
        <v>30010217</v>
      </c>
      <c r="F35" s="16" t="s">
        <v>148</v>
      </c>
      <c r="G35" s="17" t="s">
        <v>424</v>
      </c>
      <c r="H35" s="16" t="s">
        <v>183</v>
      </c>
      <c r="I35" s="15">
        <v>30010217</v>
      </c>
      <c r="J35" s="15">
        <v>30010217</v>
      </c>
      <c r="K35" s="15" t="s">
        <v>173</v>
      </c>
      <c r="L35" s="15" t="s">
        <v>151</v>
      </c>
      <c r="M35" s="15" t="s">
        <v>152</v>
      </c>
      <c r="O35" s="19">
        <v>166</v>
      </c>
      <c r="P35" s="19">
        <v>166</v>
      </c>
      <c r="S35" s="15" t="s">
        <v>153</v>
      </c>
      <c r="U35" s="15" t="s">
        <v>154</v>
      </c>
      <c r="V35" s="16" t="s">
        <v>205</v>
      </c>
      <c r="AB35" s="15" t="s">
        <v>156</v>
      </c>
      <c r="AC35" s="15" t="s">
        <v>106</v>
      </c>
      <c r="AD35" s="15">
        <v>30010217</v>
      </c>
      <c r="AE35" s="15" t="s">
        <v>114</v>
      </c>
      <c r="AF35" s="15">
        <v>30010217</v>
      </c>
      <c r="AG35" s="15" t="s">
        <v>152</v>
      </c>
      <c r="AL35" s="20">
        <v>43139</v>
      </c>
      <c r="AM35" s="15" t="s">
        <v>151</v>
      </c>
      <c r="AN35" s="15">
        <v>2017</v>
      </c>
      <c r="AO35" s="20">
        <v>43139</v>
      </c>
      <c r="AP35" s="16" t="s">
        <v>423</v>
      </c>
    </row>
    <row r="36" spans="1:42" s="18" customFormat="1" ht="75" x14ac:dyDescent="0.25">
      <c r="A36" s="15" t="s">
        <v>146</v>
      </c>
      <c r="B36" s="15" t="s">
        <v>104</v>
      </c>
      <c r="C36" s="15">
        <v>2017</v>
      </c>
      <c r="D36" s="15" t="s">
        <v>147</v>
      </c>
      <c r="E36" s="15">
        <v>30010219</v>
      </c>
      <c r="F36" s="16" t="s">
        <v>148</v>
      </c>
      <c r="G36" s="17" t="s">
        <v>424</v>
      </c>
      <c r="H36" s="16" t="s">
        <v>241</v>
      </c>
      <c r="I36" s="15">
        <v>30010219</v>
      </c>
      <c r="J36" s="15">
        <v>30010219</v>
      </c>
      <c r="K36" s="15" t="s">
        <v>151</v>
      </c>
      <c r="L36" s="15" t="s">
        <v>151</v>
      </c>
      <c r="M36" s="15" t="s">
        <v>152</v>
      </c>
      <c r="O36" s="19">
        <v>220</v>
      </c>
      <c r="P36" s="19">
        <v>255</v>
      </c>
      <c r="S36" s="15" t="s">
        <v>153</v>
      </c>
      <c r="U36" s="15" t="s">
        <v>154</v>
      </c>
      <c r="V36" s="16" t="s">
        <v>242</v>
      </c>
      <c r="AB36" s="15" t="s">
        <v>156</v>
      </c>
      <c r="AC36" s="15" t="s">
        <v>106</v>
      </c>
      <c r="AD36" s="15">
        <v>30010219</v>
      </c>
      <c r="AE36" s="15" t="s">
        <v>114</v>
      </c>
      <c r="AF36" s="15">
        <v>30010219</v>
      </c>
      <c r="AG36" s="15" t="s">
        <v>152</v>
      </c>
      <c r="AL36" s="20">
        <v>43139</v>
      </c>
      <c r="AM36" s="15" t="s">
        <v>151</v>
      </c>
      <c r="AN36" s="15">
        <v>2017</v>
      </c>
      <c r="AO36" s="20">
        <v>43139</v>
      </c>
      <c r="AP36" s="16" t="s">
        <v>423</v>
      </c>
    </row>
    <row r="37" spans="1:42" s="18" customFormat="1" ht="75" x14ac:dyDescent="0.25">
      <c r="A37" s="15" t="s">
        <v>146</v>
      </c>
      <c r="B37" s="15" t="s">
        <v>104</v>
      </c>
      <c r="C37" s="15">
        <v>2017</v>
      </c>
      <c r="D37" s="15" t="s">
        <v>147</v>
      </c>
      <c r="E37" s="15">
        <v>30010223</v>
      </c>
      <c r="F37" s="16" t="s">
        <v>148</v>
      </c>
      <c r="G37" s="17" t="s">
        <v>424</v>
      </c>
      <c r="H37" s="16" t="s">
        <v>191</v>
      </c>
      <c r="I37" s="15">
        <v>30010223</v>
      </c>
      <c r="J37" s="15">
        <v>30010223</v>
      </c>
      <c r="K37" s="15" t="s">
        <v>151</v>
      </c>
      <c r="L37" s="15" t="s">
        <v>151</v>
      </c>
      <c r="M37" s="15" t="s">
        <v>152</v>
      </c>
      <c r="O37" s="19">
        <v>255</v>
      </c>
      <c r="P37" s="19">
        <v>295.8</v>
      </c>
      <c r="S37" s="15" t="s">
        <v>153</v>
      </c>
      <c r="U37" s="15" t="s">
        <v>154</v>
      </c>
      <c r="V37" s="16" t="s">
        <v>192</v>
      </c>
      <c r="AB37" s="15" t="s">
        <v>156</v>
      </c>
      <c r="AC37" s="15" t="s">
        <v>106</v>
      </c>
      <c r="AD37" s="15">
        <v>30010223</v>
      </c>
      <c r="AE37" s="15" t="s">
        <v>114</v>
      </c>
      <c r="AF37" s="15">
        <v>30010223</v>
      </c>
      <c r="AG37" s="15" t="s">
        <v>152</v>
      </c>
      <c r="AL37" s="20">
        <v>43139</v>
      </c>
      <c r="AM37" s="15" t="s">
        <v>151</v>
      </c>
      <c r="AN37" s="15">
        <v>2017</v>
      </c>
      <c r="AO37" s="20">
        <v>43139</v>
      </c>
      <c r="AP37" s="16" t="s">
        <v>423</v>
      </c>
    </row>
    <row r="38" spans="1:42" s="18" customFormat="1" ht="75" x14ac:dyDescent="0.25">
      <c r="A38" s="15" t="s">
        <v>146</v>
      </c>
      <c r="B38" s="15" t="s">
        <v>105</v>
      </c>
      <c r="C38" s="15">
        <v>2017</v>
      </c>
      <c r="D38" s="15" t="s">
        <v>147</v>
      </c>
      <c r="E38" s="15">
        <v>30010224</v>
      </c>
      <c r="F38" s="16" t="s">
        <v>148</v>
      </c>
      <c r="G38" s="17" t="s">
        <v>424</v>
      </c>
      <c r="H38" s="16" t="s">
        <v>160</v>
      </c>
      <c r="I38" s="15">
        <v>30010224</v>
      </c>
      <c r="J38" s="15">
        <v>30010224</v>
      </c>
      <c r="K38" s="15" t="s">
        <v>163</v>
      </c>
      <c r="L38" s="15" t="s">
        <v>151</v>
      </c>
      <c r="M38" s="15" t="s">
        <v>152</v>
      </c>
      <c r="O38" s="19">
        <v>268.58999999999997</v>
      </c>
      <c r="P38" s="19">
        <v>311.57</v>
      </c>
      <c r="S38" s="15" t="s">
        <v>153</v>
      </c>
      <c r="U38" s="15" t="s">
        <v>154</v>
      </c>
      <c r="V38" s="16" t="s">
        <v>164</v>
      </c>
      <c r="AB38" s="15" t="s">
        <v>156</v>
      </c>
      <c r="AC38" s="15" t="s">
        <v>106</v>
      </c>
      <c r="AD38" s="15">
        <v>30010224</v>
      </c>
      <c r="AE38" s="15" t="s">
        <v>114</v>
      </c>
      <c r="AF38" s="15">
        <v>30010224</v>
      </c>
      <c r="AG38" s="15" t="s">
        <v>152</v>
      </c>
      <c r="AL38" s="20">
        <v>43139</v>
      </c>
      <c r="AM38" s="15" t="s">
        <v>151</v>
      </c>
      <c r="AN38" s="15">
        <v>2017</v>
      </c>
      <c r="AO38" s="20">
        <v>43139</v>
      </c>
      <c r="AP38" s="16" t="s">
        <v>423</v>
      </c>
    </row>
    <row r="39" spans="1:42" s="18" customFormat="1" ht="75" x14ac:dyDescent="0.25">
      <c r="A39" s="15" t="s">
        <v>146</v>
      </c>
      <c r="B39" s="15" t="s">
        <v>105</v>
      </c>
      <c r="C39" s="15">
        <v>2017</v>
      </c>
      <c r="D39" s="15" t="s">
        <v>147</v>
      </c>
      <c r="E39" s="15">
        <v>30010227</v>
      </c>
      <c r="F39" s="16" t="s">
        <v>148</v>
      </c>
      <c r="G39" s="17" t="s">
        <v>424</v>
      </c>
      <c r="H39" s="16" t="s">
        <v>210</v>
      </c>
      <c r="I39" s="15">
        <v>30010227</v>
      </c>
      <c r="J39" s="15">
        <v>30010227</v>
      </c>
      <c r="K39" s="15" t="s">
        <v>173</v>
      </c>
      <c r="L39" s="15" t="s">
        <v>151</v>
      </c>
      <c r="M39" s="15" t="s">
        <v>152</v>
      </c>
      <c r="O39" s="19">
        <v>166</v>
      </c>
      <c r="P39" s="19">
        <v>166</v>
      </c>
      <c r="S39" s="15" t="s">
        <v>153</v>
      </c>
      <c r="U39" s="15" t="s">
        <v>154</v>
      </c>
      <c r="V39" s="16" t="s">
        <v>211</v>
      </c>
      <c r="AB39" s="15" t="s">
        <v>156</v>
      </c>
      <c r="AC39" s="15" t="s">
        <v>106</v>
      </c>
      <c r="AD39" s="15">
        <v>30010227</v>
      </c>
      <c r="AE39" s="15" t="s">
        <v>114</v>
      </c>
      <c r="AF39" s="15">
        <v>30010227</v>
      </c>
      <c r="AG39" s="15" t="s">
        <v>152</v>
      </c>
      <c r="AL39" s="20">
        <v>43139</v>
      </c>
      <c r="AM39" s="15" t="s">
        <v>151</v>
      </c>
      <c r="AN39" s="15">
        <v>2017</v>
      </c>
      <c r="AO39" s="20">
        <v>43139</v>
      </c>
      <c r="AP39" s="16" t="s">
        <v>423</v>
      </c>
    </row>
    <row r="40" spans="1:42" s="18" customFormat="1" ht="75" x14ac:dyDescent="0.25">
      <c r="A40" s="15" t="s">
        <v>146</v>
      </c>
      <c r="B40" s="15" t="s">
        <v>104</v>
      </c>
      <c r="C40" s="15">
        <v>2017</v>
      </c>
      <c r="D40" s="15" t="s">
        <v>147</v>
      </c>
      <c r="E40" s="15">
        <v>30010230</v>
      </c>
      <c r="F40" s="16" t="s">
        <v>148</v>
      </c>
      <c r="G40" s="17" t="s">
        <v>424</v>
      </c>
      <c r="H40" s="16" t="s">
        <v>239</v>
      </c>
      <c r="I40" s="15">
        <v>30010230</v>
      </c>
      <c r="J40" s="15">
        <v>30010230</v>
      </c>
      <c r="K40" s="15" t="s">
        <v>151</v>
      </c>
      <c r="L40" s="15" t="s">
        <v>151</v>
      </c>
      <c r="M40" s="15" t="s">
        <v>152</v>
      </c>
      <c r="O40" s="19">
        <v>215.51</v>
      </c>
      <c r="P40" s="19">
        <v>250</v>
      </c>
      <c r="S40" s="15" t="s">
        <v>153</v>
      </c>
      <c r="U40" s="15" t="s">
        <v>154</v>
      </c>
      <c r="V40" s="16" t="s">
        <v>240</v>
      </c>
      <c r="AB40" s="15" t="s">
        <v>156</v>
      </c>
      <c r="AC40" s="15" t="s">
        <v>106</v>
      </c>
      <c r="AD40" s="15">
        <v>30010230</v>
      </c>
      <c r="AE40" s="15" t="s">
        <v>114</v>
      </c>
      <c r="AF40" s="15">
        <v>30010230</v>
      </c>
      <c r="AG40" s="15" t="s">
        <v>152</v>
      </c>
      <c r="AL40" s="20">
        <v>43139</v>
      </c>
      <c r="AM40" s="15" t="s">
        <v>151</v>
      </c>
      <c r="AN40" s="15">
        <v>2017</v>
      </c>
      <c r="AO40" s="20">
        <v>43139</v>
      </c>
      <c r="AP40" s="16" t="s">
        <v>423</v>
      </c>
    </row>
    <row r="41" spans="1:42" s="18" customFormat="1" ht="75" x14ac:dyDescent="0.25">
      <c r="A41" s="15" t="s">
        <v>146</v>
      </c>
      <c r="B41" s="15" t="s">
        <v>104</v>
      </c>
      <c r="C41" s="15">
        <v>2017</v>
      </c>
      <c r="D41" s="15" t="s">
        <v>147</v>
      </c>
      <c r="E41" s="15">
        <v>30010235</v>
      </c>
      <c r="F41" s="16" t="s">
        <v>148</v>
      </c>
      <c r="G41" s="17" t="s">
        <v>424</v>
      </c>
      <c r="H41" s="16" t="s">
        <v>251</v>
      </c>
      <c r="I41" s="15">
        <v>30010235</v>
      </c>
      <c r="J41" s="15">
        <v>30010235</v>
      </c>
      <c r="K41" s="15" t="s">
        <v>150</v>
      </c>
      <c r="L41" s="15" t="s">
        <v>151</v>
      </c>
      <c r="M41" s="15" t="s">
        <v>152</v>
      </c>
      <c r="O41" s="19">
        <v>1214.19</v>
      </c>
      <c r="P41" s="19">
        <v>1403.37</v>
      </c>
      <c r="S41" s="15" t="s">
        <v>153</v>
      </c>
      <c r="U41" s="15" t="s">
        <v>154</v>
      </c>
      <c r="V41" s="16" t="s">
        <v>252</v>
      </c>
      <c r="AB41" s="15" t="s">
        <v>156</v>
      </c>
      <c r="AC41" s="15" t="s">
        <v>106</v>
      </c>
      <c r="AD41" s="15">
        <v>30010235</v>
      </c>
      <c r="AE41" s="15" t="s">
        <v>114</v>
      </c>
      <c r="AF41" s="15">
        <v>30010235</v>
      </c>
      <c r="AG41" s="15" t="s">
        <v>152</v>
      </c>
      <c r="AL41" s="20">
        <v>43139</v>
      </c>
      <c r="AM41" s="15" t="s">
        <v>151</v>
      </c>
      <c r="AN41" s="15">
        <v>2017</v>
      </c>
      <c r="AO41" s="20">
        <v>43139</v>
      </c>
      <c r="AP41" s="16" t="s">
        <v>423</v>
      </c>
    </row>
    <row r="42" spans="1:42" s="18" customFormat="1" ht="75" x14ac:dyDescent="0.25">
      <c r="A42" s="15" t="s">
        <v>146</v>
      </c>
      <c r="B42" s="15" t="s">
        <v>104</v>
      </c>
      <c r="C42" s="15">
        <v>2017</v>
      </c>
      <c r="D42" s="15" t="s">
        <v>147</v>
      </c>
      <c r="E42" s="15">
        <v>30010236</v>
      </c>
      <c r="F42" s="16" t="s">
        <v>148</v>
      </c>
      <c r="G42" s="17" t="s">
        <v>424</v>
      </c>
      <c r="H42" s="16" t="s">
        <v>239</v>
      </c>
      <c r="I42" s="15">
        <v>30010236</v>
      </c>
      <c r="J42" s="15">
        <v>30010236</v>
      </c>
      <c r="K42" s="15" t="s">
        <v>151</v>
      </c>
      <c r="L42" s="15" t="s">
        <v>151</v>
      </c>
      <c r="M42" s="15" t="s">
        <v>152</v>
      </c>
      <c r="O42" s="19">
        <v>31.48</v>
      </c>
      <c r="P42" s="19">
        <v>36.520000000000003</v>
      </c>
      <c r="S42" s="15" t="s">
        <v>153</v>
      </c>
      <c r="U42" s="15" t="s">
        <v>154</v>
      </c>
      <c r="V42" s="16" t="s">
        <v>240</v>
      </c>
      <c r="AB42" s="15" t="s">
        <v>156</v>
      </c>
      <c r="AC42" s="15" t="s">
        <v>106</v>
      </c>
      <c r="AD42" s="15">
        <v>30010236</v>
      </c>
      <c r="AE42" s="15" t="s">
        <v>114</v>
      </c>
      <c r="AF42" s="15">
        <v>30010236</v>
      </c>
      <c r="AG42" s="15" t="s">
        <v>152</v>
      </c>
      <c r="AL42" s="20">
        <v>43139</v>
      </c>
      <c r="AM42" s="15" t="s">
        <v>151</v>
      </c>
      <c r="AN42" s="15">
        <v>2017</v>
      </c>
      <c r="AO42" s="20">
        <v>43139</v>
      </c>
      <c r="AP42" s="16" t="s">
        <v>423</v>
      </c>
    </row>
    <row r="43" spans="1:42" s="18" customFormat="1" ht="75" x14ac:dyDescent="0.25">
      <c r="A43" s="15" t="s">
        <v>146</v>
      </c>
      <c r="B43" s="15" t="s">
        <v>104</v>
      </c>
      <c r="C43" s="15">
        <v>2017</v>
      </c>
      <c r="D43" s="15" t="s">
        <v>147</v>
      </c>
      <c r="E43" s="15">
        <v>30010237</v>
      </c>
      <c r="F43" s="16" t="s">
        <v>148</v>
      </c>
      <c r="G43" s="17" t="s">
        <v>424</v>
      </c>
      <c r="H43" s="16" t="s">
        <v>223</v>
      </c>
      <c r="I43" s="15">
        <v>30010237</v>
      </c>
      <c r="J43" s="15">
        <v>30010237</v>
      </c>
      <c r="K43" s="15" t="s">
        <v>151</v>
      </c>
      <c r="L43" s="15" t="s">
        <v>151</v>
      </c>
      <c r="M43" s="15" t="s">
        <v>152</v>
      </c>
      <c r="O43" s="19">
        <v>1296.8599999999999</v>
      </c>
      <c r="P43" s="19">
        <v>1500</v>
      </c>
      <c r="S43" s="15" t="s">
        <v>153</v>
      </c>
      <c r="U43" s="15" t="s">
        <v>154</v>
      </c>
      <c r="V43" s="16" t="s">
        <v>224</v>
      </c>
      <c r="AB43" s="15" t="s">
        <v>156</v>
      </c>
      <c r="AC43" s="15" t="s">
        <v>106</v>
      </c>
      <c r="AD43" s="15">
        <v>30010237</v>
      </c>
      <c r="AE43" s="15" t="s">
        <v>114</v>
      </c>
      <c r="AF43" s="15">
        <v>30010237</v>
      </c>
      <c r="AG43" s="15" t="s">
        <v>152</v>
      </c>
      <c r="AL43" s="20">
        <v>43139</v>
      </c>
      <c r="AM43" s="15" t="s">
        <v>151</v>
      </c>
      <c r="AN43" s="15">
        <v>2017</v>
      </c>
      <c r="AO43" s="20">
        <v>43139</v>
      </c>
      <c r="AP43" s="16" t="s">
        <v>423</v>
      </c>
    </row>
    <row r="44" spans="1:42" s="18" customFormat="1" ht="75" x14ac:dyDescent="0.25">
      <c r="A44" s="15" t="s">
        <v>146</v>
      </c>
      <c r="B44" s="15" t="s">
        <v>105</v>
      </c>
      <c r="C44" s="15">
        <v>2017</v>
      </c>
      <c r="D44" s="15" t="s">
        <v>147</v>
      </c>
      <c r="E44" s="15">
        <v>30010238</v>
      </c>
      <c r="F44" s="16" t="s">
        <v>148</v>
      </c>
      <c r="G44" s="17" t="s">
        <v>424</v>
      </c>
      <c r="H44" s="16" t="s">
        <v>160</v>
      </c>
      <c r="I44" s="15">
        <v>30010238</v>
      </c>
      <c r="J44" s="15">
        <v>30010238</v>
      </c>
      <c r="K44" s="15" t="s">
        <v>166</v>
      </c>
      <c r="L44" s="15" t="s">
        <v>151</v>
      </c>
      <c r="M44" s="15" t="s">
        <v>152</v>
      </c>
      <c r="O44" s="19">
        <v>205.88</v>
      </c>
      <c r="P44" s="19">
        <v>238.83</v>
      </c>
      <c r="S44" s="15" t="s">
        <v>153</v>
      </c>
      <c r="U44" s="15" t="s">
        <v>154</v>
      </c>
      <c r="V44" s="16" t="s">
        <v>250</v>
      </c>
      <c r="AB44" s="15" t="s">
        <v>156</v>
      </c>
      <c r="AC44" s="15" t="s">
        <v>106</v>
      </c>
      <c r="AD44" s="15">
        <v>30010238</v>
      </c>
      <c r="AE44" s="15" t="s">
        <v>114</v>
      </c>
      <c r="AF44" s="15">
        <v>30010238</v>
      </c>
      <c r="AG44" s="15" t="s">
        <v>152</v>
      </c>
      <c r="AL44" s="20">
        <v>43139</v>
      </c>
      <c r="AM44" s="15" t="s">
        <v>151</v>
      </c>
      <c r="AN44" s="15">
        <v>2017</v>
      </c>
      <c r="AO44" s="20">
        <v>43139</v>
      </c>
      <c r="AP44" s="16" t="s">
        <v>423</v>
      </c>
    </row>
    <row r="45" spans="1:42" s="18" customFormat="1" ht="75" x14ac:dyDescent="0.25">
      <c r="A45" s="15" t="s">
        <v>146</v>
      </c>
      <c r="B45" s="15" t="s">
        <v>104</v>
      </c>
      <c r="C45" s="15">
        <v>2017</v>
      </c>
      <c r="D45" s="15" t="s">
        <v>147</v>
      </c>
      <c r="E45" s="15">
        <v>30010239</v>
      </c>
      <c r="F45" s="16" t="s">
        <v>148</v>
      </c>
      <c r="G45" s="17" t="s">
        <v>424</v>
      </c>
      <c r="H45" s="16" t="s">
        <v>312</v>
      </c>
      <c r="I45" s="15">
        <v>30010239</v>
      </c>
      <c r="J45" s="15">
        <v>30010239</v>
      </c>
      <c r="K45" s="15" t="s">
        <v>151</v>
      </c>
      <c r="L45" s="15" t="s">
        <v>151</v>
      </c>
      <c r="M45" s="15" t="s">
        <v>152</v>
      </c>
      <c r="O45" s="19">
        <v>64.56</v>
      </c>
      <c r="P45" s="19">
        <v>74.900000000000006</v>
      </c>
      <c r="S45" s="15" t="s">
        <v>153</v>
      </c>
      <c r="U45" s="15" t="s">
        <v>154</v>
      </c>
      <c r="V45" s="16" t="s">
        <v>313</v>
      </c>
      <c r="AB45" s="15" t="s">
        <v>156</v>
      </c>
      <c r="AC45" s="15" t="s">
        <v>106</v>
      </c>
      <c r="AD45" s="15">
        <v>30010239</v>
      </c>
      <c r="AE45" s="15" t="s">
        <v>114</v>
      </c>
      <c r="AF45" s="15">
        <v>30010239</v>
      </c>
      <c r="AG45" s="15" t="s">
        <v>152</v>
      </c>
      <c r="AL45" s="20">
        <v>43139</v>
      </c>
      <c r="AM45" s="15" t="s">
        <v>151</v>
      </c>
      <c r="AN45" s="15">
        <v>2017</v>
      </c>
      <c r="AO45" s="20">
        <v>43139</v>
      </c>
      <c r="AP45" s="16" t="s">
        <v>423</v>
      </c>
    </row>
    <row r="46" spans="1:42" s="18" customFormat="1" ht="75" x14ac:dyDescent="0.25">
      <c r="A46" s="15" t="s">
        <v>146</v>
      </c>
      <c r="B46" s="15" t="s">
        <v>104</v>
      </c>
      <c r="C46" s="15">
        <v>2017</v>
      </c>
      <c r="D46" s="15" t="s">
        <v>147</v>
      </c>
      <c r="E46" s="15">
        <v>30010241</v>
      </c>
      <c r="F46" s="16" t="s">
        <v>148</v>
      </c>
      <c r="G46" s="17" t="s">
        <v>424</v>
      </c>
      <c r="H46" s="16" t="s">
        <v>300</v>
      </c>
      <c r="I46" s="15">
        <v>30010241</v>
      </c>
      <c r="J46" s="15">
        <v>30010241</v>
      </c>
      <c r="K46" s="15" t="s">
        <v>151</v>
      </c>
      <c r="L46" s="15" t="s">
        <v>151</v>
      </c>
      <c r="M46" s="15" t="s">
        <v>152</v>
      </c>
      <c r="O46" s="19">
        <v>77.58</v>
      </c>
      <c r="P46" s="19">
        <v>89.99</v>
      </c>
      <c r="S46" s="15" t="s">
        <v>153</v>
      </c>
      <c r="U46" s="15" t="s">
        <v>154</v>
      </c>
      <c r="V46" s="16" t="s">
        <v>301</v>
      </c>
      <c r="AB46" s="15" t="s">
        <v>156</v>
      </c>
      <c r="AC46" s="15" t="s">
        <v>106</v>
      </c>
      <c r="AD46" s="15">
        <v>30010241</v>
      </c>
      <c r="AE46" s="15" t="s">
        <v>114</v>
      </c>
      <c r="AF46" s="15">
        <v>30010241</v>
      </c>
      <c r="AG46" s="15" t="s">
        <v>152</v>
      </c>
      <c r="AL46" s="20">
        <v>43139</v>
      </c>
      <c r="AM46" s="15" t="s">
        <v>151</v>
      </c>
      <c r="AN46" s="15">
        <v>2017</v>
      </c>
      <c r="AO46" s="20">
        <v>43139</v>
      </c>
      <c r="AP46" s="16" t="s">
        <v>423</v>
      </c>
    </row>
    <row r="47" spans="1:42" s="18" customFormat="1" ht="75" x14ac:dyDescent="0.25">
      <c r="A47" s="15" t="s">
        <v>146</v>
      </c>
      <c r="B47" s="15" t="s">
        <v>104</v>
      </c>
      <c r="C47" s="15">
        <v>2017</v>
      </c>
      <c r="D47" s="15" t="s">
        <v>147</v>
      </c>
      <c r="E47" s="15">
        <v>30010242</v>
      </c>
      <c r="F47" s="16" t="s">
        <v>148</v>
      </c>
      <c r="G47" s="17" t="s">
        <v>424</v>
      </c>
      <c r="H47" s="16" t="s">
        <v>236</v>
      </c>
      <c r="I47" s="15">
        <v>30010242</v>
      </c>
      <c r="J47" s="15">
        <v>30010242</v>
      </c>
      <c r="K47" s="15" t="s">
        <v>151</v>
      </c>
      <c r="L47" s="15" t="s">
        <v>151</v>
      </c>
      <c r="M47" s="15" t="s">
        <v>152</v>
      </c>
      <c r="O47" s="19">
        <v>86.12</v>
      </c>
      <c r="P47" s="19">
        <v>99.9</v>
      </c>
      <c r="S47" s="15" t="s">
        <v>153</v>
      </c>
      <c r="U47" s="15" t="s">
        <v>154</v>
      </c>
      <c r="V47" s="16" t="s">
        <v>237</v>
      </c>
      <c r="AB47" s="15" t="s">
        <v>156</v>
      </c>
      <c r="AC47" s="15" t="s">
        <v>106</v>
      </c>
      <c r="AD47" s="15">
        <v>30010242</v>
      </c>
      <c r="AE47" s="15" t="s">
        <v>114</v>
      </c>
      <c r="AF47" s="15">
        <v>30010242</v>
      </c>
      <c r="AG47" s="15" t="s">
        <v>152</v>
      </c>
      <c r="AL47" s="20">
        <v>43139</v>
      </c>
      <c r="AM47" s="15" t="s">
        <v>151</v>
      </c>
      <c r="AN47" s="15">
        <v>2017</v>
      </c>
      <c r="AO47" s="20">
        <v>43139</v>
      </c>
      <c r="AP47" s="16" t="s">
        <v>423</v>
      </c>
    </row>
    <row r="48" spans="1:42" s="18" customFormat="1" ht="75" x14ac:dyDescent="0.25">
      <c r="A48" s="15" t="s">
        <v>146</v>
      </c>
      <c r="B48" s="15" t="s">
        <v>104</v>
      </c>
      <c r="C48" s="15">
        <v>2017</v>
      </c>
      <c r="D48" s="15" t="s">
        <v>147</v>
      </c>
      <c r="E48" s="15">
        <v>30010246</v>
      </c>
      <c r="F48" s="16" t="s">
        <v>148</v>
      </c>
      <c r="G48" s="17" t="s">
        <v>424</v>
      </c>
      <c r="H48" s="16" t="s">
        <v>157</v>
      </c>
      <c r="I48" s="15">
        <v>30010246</v>
      </c>
      <c r="J48" s="15">
        <v>30010246</v>
      </c>
      <c r="K48" s="15" t="s">
        <v>158</v>
      </c>
      <c r="L48" s="15" t="s">
        <v>151</v>
      </c>
      <c r="M48" s="15" t="s">
        <v>152</v>
      </c>
      <c r="O48" s="19">
        <v>187.5</v>
      </c>
      <c r="P48" s="19">
        <v>217.5</v>
      </c>
      <c r="S48" s="15" t="s">
        <v>153</v>
      </c>
      <c r="U48" s="15" t="s">
        <v>154</v>
      </c>
      <c r="V48" s="16" t="s">
        <v>159</v>
      </c>
      <c r="AB48" s="15" t="s">
        <v>156</v>
      </c>
      <c r="AC48" s="15" t="s">
        <v>106</v>
      </c>
      <c r="AD48" s="15">
        <v>30010246</v>
      </c>
      <c r="AE48" s="15" t="s">
        <v>114</v>
      </c>
      <c r="AF48" s="15">
        <v>30010246</v>
      </c>
      <c r="AG48" s="15" t="s">
        <v>152</v>
      </c>
      <c r="AL48" s="20">
        <v>43139</v>
      </c>
      <c r="AM48" s="15" t="s">
        <v>151</v>
      </c>
      <c r="AN48" s="15">
        <v>2017</v>
      </c>
      <c r="AO48" s="20">
        <v>43139</v>
      </c>
      <c r="AP48" s="16" t="s">
        <v>423</v>
      </c>
    </row>
    <row r="49" spans="1:42" s="18" customFormat="1" ht="75" x14ac:dyDescent="0.25">
      <c r="A49" s="15" t="s">
        <v>146</v>
      </c>
      <c r="B49" s="15" t="s">
        <v>104</v>
      </c>
      <c r="C49" s="15">
        <v>2017</v>
      </c>
      <c r="D49" s="15" t="s">
        <v>147</v>
      </c>
      <c r="E49" s="15">
        <v>30010249</v>
      </c>
      <c r="F49" s="16" t="s">
        <v>148</v>
      </c>
      <c r="G49" s="17" t="s">
        <v>424</v>
      </c>
      <c r="H49" s="16" t="s">
        <v>221</v>
      </c>
      <c r="I49" s="15">
        <v>30010249</v>
      </c>
      <c r="J49" s="15">
        <v>30010249</v>
      </c>
      <c r="K49" s="15" t="s">
        <v>151</v>
      </c>
      <c r="L49" s="15" t="s">
        <v>151</v>
      </c>
      <c r="M49" s="15" t="s">
        <v>152</v>
      </c>
      <c r="O49" s="19">
        <v>800</v>
      </c>
      <c r="P49" s="19">
        <v>800</v>
      </c>
      <c r="S49" s="15" t="s">
        <v>153</v>
      </c>
      <c r="U49" s="15" t="s">
        <v>154</v>
      </c>
      <c r="V49" s="16" t="s">
        <v>222</v>
      </c>
      <c r="AB49" s="15" t="s">
        <v>156</v>
      </c>
      <c r="AC49" s="15" t="s">
        <v>106</v>
      </c>
      <c r="AD49" s="15">
        <v>30010249</v>
      </c>
      <c r="AE49" s="15" t="s">
        <v>114</v>
      </c>
      <c r="AF49" s="15">
        <v>30010249</v>
      </c>
      <c r="AG49" s="15" t="s">
        <v>152</v>
      </c>
      <c r="AL49" s="20">
        <v>43139</v>
      </c>
      <c r="AM49" s="15" t="s">
        <v>151</v>
      </c>
      <c r="AN49" s="15">
        <v>2017</v>
      </c>
      <c r="AO49" s="20">
        <v>43139</v>
      </c>
      <c r="AP49" s="16" t="s">
        <v>423</v>
      </c>
    </row>
    <row r="50" spans="1:42" s="18" customFormat="1" ht="75" x14ac:dyDescent="0.25">
      <c r="A50" s="15" t="s">
        <v>146</v>
      </c>
      <c r="B50" s="15" t="s">
        <v>105</v>
      </c>
      <c r="C50" s="15">
        <v>2017</v>
      </c>
      <c r="D50" s="15" t="s">
        <v>147</v>
      </c>
      <c r="E50" s="15">
        <v>30010257</v>
      </c>
      <c r="F50" s="16" t="s">
        <v>148</v>
      </c>
      <c r="G50" s="17" t="s">
        <v>424</v>
      </c>
      <c r="H50" s="16" t="s">
        <v>160</v>
      </c>
      <c r="I50" s="15">
        <v>30010257</v>
      </c>
      <c r="J50" s="15">
        <v>30010257</v>
      </c>
      <c r="K50" s="15" t="s">
        <v>161</v>
      </c>
      <c r="L50" s="15" t="s">
        <v>151</v>
      </c>
      <c r="M50" s="15" t="s">
        <v>152</v>
      </c>
      <c r="O50" s="19">
        <v>247.92</v>
      </c>
      <c r="P50" s="19">
        <v>287.58999999999997</v>
      </c>
      <c r="S50" s="15" t="s">
        <v>153</v>
      </c>
      <c r="U50" s="15" t="s">
        <v>154</v>
      </c>
      <c r="V50" s="16" t="s">
        <v>162</v>
      </c>
      <c r="AB50" s="15" t="s">
        <v>156</v>
      </c>
      <c r="AC50" s="15" t="s">
        <v>106</v>
      </c>
      <c r="AD50" s="15">
        <v>30010257</v>
      </c>
      <c r="AE50" s="15" t="s">
        <v>114</v>
      </c>
      <c r="AF50" s="15">
        <v>30010257</v>
      </c>
      <c r="AG50" s="15" t="s">
        <v>152</v>
      </c>
      <c r="AL50" s="20">
        <v>43139</v>
      </c>
      <c r="AM50" s="15" t="s">
        <v>151</v>
      </c>
      <c r="AN50" s="15">
        <v>2017</v>
      </c>
      <c r="AO50" s="20">
        <v>43139</v>
      </c>
      <c r="AP50" s="16" t="s">
        <v>423</v>
      </c>
    </row>
    <row r="51" spans="1:42" s="18" customFormat="1" ht="75" x14ac:dyDescent="0.25">
      <c r="A51" s="15" t="s">
        <v>146</v>
      </c>
      <c r="B51" s="15" t="s">
        <v>104</v>
      </c>
      <c r="C51" s="15">
        <v>2017</v>
      </c>
      <c r="D51" s="15" t="s">
        <v>147</v>
      </c>
      <c r="E51" s="15">
        <v>30010260</v>
      </c>
      <c r="F51" s="16" t="s">
        <v>148</v>
      </c>
      <c r="G51" s="17" t="s">
        <v>424</v>
      </c>
      <c r="H51" s="16" t="s">
        <v>263</v>
      </c>
      <c r="I51" s="15">
        <v>30010260</v>
      </c>
      <c r="J51" s="15">
        <v>30010260</v>
      </c>
      <c r="K51" s="15" t="s">
        <v>232</v>
      </c>
      <c r="L51" s="15" t="s">
        <v>151</v>
      </c>
      <c r="M51" s="15" t="s">
        <v>152</v>
      </c>
      <c r="O51" s="19">
        <v>349.67</v>
      </c>
      <c r="P51" s="19">
        <v>405.62</v>
      </c>
      <c r="S51" s="15" t="s">
        <v>153</v>
      </c>
      <c r="U51" s="15" t="s">
        <v>154</v>
      </c>
      <c r="V51" s="16" t="s">
        <v>264</v>
      </c>
      <c r="AB51" s="15" t="s">
        <v>156</v>
      </c>
      <c r="AC51" s="15" t="s">
        <v>106</v>
      </c>
      <c r="AD51" s="15">
        <v>30010260</v>
      </c>
      <c r="AE51" s="15" t="s">
        <v>114</v>
      </c>
      <c r="AF51" s="15">
        <v>30010260</v>
      </c>
      <c r="AG51" s="15" t="s">
        <v>152</v>
      </c>
      <c r="AL51" s="20">
        <v>43139</v>
      </c>
      <c r="AM51" s="15" t="s">
        <v>151</v>
      </c>
      <c r="AN51" s="15">
        <v>2017</v>
      </c>
      <c r="AO51" s="20">
        <v>43139</v>
      </c>
      <c r="AP51" s="16" t="s">
        <v>423</v>
      </c>
    </row>
    <row r="52" spans="1:42" s="18" customFormat="1" ht="75" x14ac:dyDescent="0.25">
      <c r="A52" s="15" t="s">
        <v>146</v>
      </c>
      <c r="B52" s="15" t="s">
        <v>104</v>
      </c>
      <c r="C52" s="15">
        <v>2017</v>
      </c>
      <c r="D52" s="15" t="s">
        <v>147</v>
      </c>
      <c r="E52" s="15">
        <v>30010262</v>
      </c>
      <c r="F52" s="16" t="s">
        <v>148</v>
      </c>
      <c r="G52" s="17" t="s">
        <v>424</v>
      </c>
      <c r="H52" s="16" t="s">
        <v>278</v>
      </c>
      <c r="I52" s="15">
        <v>30010262</v>
      </c>
      <c r="J52" s="15">
        <v>30010262</v>
      </c>
      <c r="K52" s="15" t="s">
        <v>151</v>
      </c>
      <c r="L52" s="15" t="s">
        <v>151</v>
      </c>
      <c r="M52" s="15" t="s">
        <v>152</v>
      </c>
      <c r="O52" s="19">
        <v>476.58</v>
      </c>
      <c r="P52" s="19">
        <v>552.83000000000004</v>
      </c>
      <c r="S52" s="15" t="s">
        <v>153</v>
      </c>
      <c r="U52" s="15" t="s">
        <v>154</v>
      </c>
      <c r="V52" s="16" t="s">
        <v>279</v>
      </c>
      <c r="AB52" s="15" t="s">
        <v>156</v>
      </c>
      <c r="AC52" s="15" t="s">
        <v>106</v>
      </c>
      <c r="AD52" s="15">
        <v>30010262</v>
      </c>
      <c r="AE52" s="15" t="s">
        <v>114</v>
      </c>
      <c r="AF52" s="15">
        <v>30010262</v>
      </c>
      <c r="AG52" s="15" t="s">
        <v>152</v>
      </c>
      <c r="AL52" s="20">
        <v>43139</v>
      </c>
      <c r="AM52" s="15" t="s">
        <v>151</v>
      </c>
      <c r="AN52" s="15">
        <v>2017</v>
      </c>
      <c r="AO52" s="20">
        <v>43139</v>
      </c>
      <c r="AP52" s="16" t="s">
        <v>423</v>
      </c>
    </row>
    <row r="53" spans="1:42" s="18" customFormat="1" ht="75" x14ac:dyDescent="0.25">
      <c r="A53" s="15" t="s">
        <v>146</v>
      </c>
      <c r="B53" s="15" t="s">
        <v>104</v>
      </c>
      <c r="C53" s="15">
        <v>2017</v>
      </c>
      <c r="D53" s="15" t="s">
        <v>147</v>
      </c>
      <c r="E53" s="15">
        <v>30010275</v>
      </c>
      <c r="F53" s="16" t="s">
        <v>148</v>
      </c>
      <c r="G53" s="17" t="s">
        <v>424</v>
      </c>
      <c r="H53" s="16" t="s">
        <v>293</v>
      </c>
      <c r="I53" s="15">
        <v>30010275</v>
      </c>
      <c r="J53" s="15">
        <v>30010275</v>
      </c>
      <c r="K53" s="15" t="s">
        <v>151</v>
      </c>
      <c r="L53" s="15" t="s">
        <v>151</v>
      </c>
      <c r="M53" s="15" t="s">
        <v>152</v>
      </c>
      <c r="O53" s="19">
        <v>198.19</v>
      </c>
      <c r="P53" s="19">
        <v>229.9</v>
      </c>
      <c r="S53" s="15" t="s">
        <v>153</v>
      </c>
      <c r="U53" s="15" t="s">
        <v>154</v>
      </c>
      <c r="V53" s="16" t="s">
        <v>294</v>
      </c>
      <c r="AB53" s="15" t="s">
        <v>156</v>
      </c>
      <c r="AC53" s="15" t="s">
        <v>106</v>
      </c>
      <c r="AD53" s="15">
        <v>30010275</v>
      </c>
      <c r="AE53" s="15" t="s">
        <v>114</v>
      </c>
      <c r="AF53" s="15">
        <v>30010275</v>
      </c>
      <c r="AG53" s="15" t="s">
        <v>152</v>
      </c>
      <c r="AL53" s="20">
        <v>43139</v>
      </c>
      <c r="AM53" s="15" t="s">
        <v>151</v>
      </c>
      <c r="AN53" s="15">
        <v>2017</v>
      </c>
      <c r="AO53" s="20">
        <v>43139</v>
      </c>
      <c r="AP53" s="16" t="s">
        <v>423</v>
      </c>
    </row>
    <row r="54" spans="1:42" s="18" customFormat="1" ht="75" x14ac:dyDescent="0.25">
      <c r="A54" s="15" t="s">
        <v>146</v>
      </c>
      <c r="B54" s="15" t="s">
        <v>104</v>
      </c>
      <c r="C54" s="15">
        <v>2017</v>
      </c>
      <c r="D54" s="15" t="s">
        <v>147</v>
      </c>
      <c r="E54" s="15">
        <v>30010276</v>
      </c>
      <c r="F54" s="16" t="s">
        <v>148</v>
      </c>
      <c r="G54" s="17" t="s">
        <v>424</v>
      </c>
      <c r="H54" s="16" t="s">
        <v>283</v>
      </c>
      <c r="I54" s="15">
        <v>30010276</v>
      </c>
      <c r="J54" s="15">
        <v>30010276</v>
      </c>
      <c r="K54" s="15" t="s">
        <v>166</v>
      </c>
      <c r="L54" s="15" t="s">
        <v>151</v>
      </c>
      <c r="M54" s="15" t="s">
        <v>152</v>
      </c>
      <c r="O54" s="19">
        <v>775.86</v>
      </c>
      <c r="P54" s="19">
        <v>900</v>
      </c>
      <c r="S54" s="15" t="s">
        <v>153</v>
      </c>
      <c r="U54" s="15" t="s">
        <v>154</v>
      </c>
      <c r="V54" s="16" t="s">
        <v>284</v>
      </c>
      <c r="AB54" s="15" t="s">
        <v>156</v>
      </c>
      <c r="AC54" s="15" t="s">
        <v>106</v>
      </c>
      <c r="AD54" s="15">
        <v>30010276</v>
      </c>
      <c r="AE54" s="15" t="s">
        <v>114</v>
      </c>
      <c r="AF54" s="15">
        <v>30010276</v>
      </c>
      <c r="AG54" s="15" t="s">
        <v>152</v>
      </c>
      <c r="AL54" s="20">
        <v>43139</v>
      </c>
      <c r="AM54" s="15" t="s">
        <v>151</v>
      </c>
      <c r="AN54" s="15">
        <v>2017</v>
      </c>
      <c r="AO54" s="20">
        <v>43139</v>
      </c>
      <c r="AP54" s="16" t="s">
        <v>423</v>
      </c>
    </row>
    <row r="55" spans="1:42" s="18" customFormat="1" ht="75" x14ac:dyDescent="0.25">
      <c r="A55" s="15" t="s">
        <v>146</v>
      </c>
      <c r="B55" s="15" t="s">
        <v>104</v>
      </c>
      <c r="C55" s="15">
        <v>2017</v>
      </c>
      <c r="D55" s="15" t="s">
        <v>147</v>
      </c>
      <c r="E55" s="15">
        <v>30010287</v>
      </c>
      <c r="F55" s="16" t="s">
        <v>148</v>
      </c>
      <c r="G55" s="17" t="s">
        <v>424</v>
      </c>
      <c r="H55" s="16" t="s">
        <v>195</v>
      </c>
      <c r="I55" s="15">
        <v>30010287</v>
      </c>
      <c r="J55" s="15">
        <v>30010287</v>
      </c>
      <c r="K55" s="15" t="s">
        <v>151</v>
      </c>
      <c r="L55" s="15" t="s">
        <v>151</v>
      </c>
      <c r="M55" s="15" t="s">
        <v>152</v>
      </c>
      <c r="O55" s="19">
        <v>1070</v>
      </c>
      <c r="P55" s="19">
        <v>1242</v>
      </c>
      <c r="S55" s="15" t="s">
        <v>153</v>
      </c>
      <c r="U55" s="15" t="s">
        <v>154</v>
      </c>
      <c r="V55" s="16" t="s">
        <v>196</v>
      </c>
      <c r="AB55" s="15" t="s">
        <v>156</v>
      </c>
      <c r="AC55" s="15" t="s">
        <v>106</v>
      </c>
      <c r="AD55" s="15">
        <v>30010287</v>
      </c>
      <c r="AE55" s="15" t="s">
        <v>114</v>
      </c>
      <c r="AF55" s="15">
        <v>30010287</v>
      </c>
      <c r="AG55" s="15" t="s">
        <v>152</v>
      </c>
      <c r="AL55" s="20">
        <v>43139</v>
      </c>
      <c r="AM55" s="15" t="s">
        <v>151</v>
      </c>
      <c r="AN55" s="15">
        <v>2017</v>
      </c>
      <c r="AO55" s="20">
        <v>43139</v>
      </c>
      <c r="AP55" s="16" t="s">
        <v>423</v>
      </c>
    </row>
    <row r="56" spans="1:42" s="18" customFormat="1" ht="75" x14ac:dyDescent="0.25">
      <c r="A56" s="15" t="s">
        <v>146</v>
      </c>
      <c r="B56" s="15" t="s">
        <v>104</v>
      </c>
      <c r="C56" s="15">
        <v>2017</v>
      </c>
      <c r="D56" s="15" t="s">
        <v>147</v>
      </c>
      <c r="E56" s="15">
        <v>30010289</v>
      </c>
      <c r="F56" s="16" t="s">
        <v>148</v>
      </c>
      <c r="G56" s="17" t="s">
        <v>424</v>
      </c>
      <c r="H56" s="16" t="s">
        <v>199</v>
      </c>
      <c r="I56" s="15">
        <v>30010289</v>
      </c>
      <c r="J56" s="15">
        <v>30010289</v>
      </c>
      <c r="K56" s="15" t="s">
        <v>151</v>
      </c>
      <c r="L56" s="15" t="s">
        <v>151</v>
      </c>
      <c r="M56" s="15" t="s">
        <v>152</v>
      </c>
      <c r="O56" s="19">
        <v>217.5</v>
      </c>
      <c r="P56" s="19">
        <v>253</v>
      </c>
      <c r="S56" s="15" t="s">
        <v>153</v>
      </c>
      <c r="U56" s="15" t="s">
        <v>154</v>
      </c>
      <c r="V56" s="16" t="s">
        <v>200</v>
      </c>
      <c r="AB56" s="15" t="s">
        <v>156</v>
      </c>
      <c r="AC56" s="15" t="s">
        <v>106</v>
      </c>
      <c r="AD56" s="15">
        <v>30010289</v>
      </c>
      <c r="AE56" s="15" t="s">
        <v>114</v>
      </c>
      <c r="AF56" s="15">
        <v>30010289</v>
      </c>
      <c r="AG56" s="15" t="s">
        <v>152</v>
      </c>
      <c r="AL56" s="20">
        <v>43139</v>
      </c>
      <c r="AM56" s="15" t="s">
        <v>151</v>
      </c>
      <c r="AN56" s="15">
        <v>2017</v>
      </c>
      <c r="AO56" s="20">
        <v>43139</v>
      </c>
      <c r="AP56" s="16" t="s">
        <v>423</v>
      </c>
    </row>
    <row r="57" spans="1:42" s="18" customFormat="1" ht="75" x14ac:dyDescent="0.25">
      <c r="A57" s="15" t="s">
        <v>146</v>
      </c>
      <c r="B57" s="15" t="s">
        <v>105</v>
      </c>
      <c r="C57" s="15">
        <v>2017</v>
      </c>
      <c r="D57" s="15" t="s">
        <v>147</v>
      </c>
      <c r="E57" s="15">
        <v>30010298</v>
      </c>
      <c r="F57" s="16" t="s">
        <v>148</v>
      </c>
      <c r="G57" s="17" t="s">
        <v>424</v>
      </c>
      <c r="H57" s="16" t="s">
        <v>160</v>
      </c>
      <c r="I57" s="15">
        <v>30010298</v>
      </c>
      <c r="J57" s="15">
        <v>30010298</v>
      </c>
      <c r="K57" s="15" t="s">
        <v>203</v>
      </c>
      <c r="L57" s="15" t="s">
        <v>151</v>
      </c>
      <c r="M57" s="15" t="s">
        <v>152</v>
      </c>
      <c r="O57" s="19">
        <v>215.51</v>
      </c>
      <c r="P57" s="19">
        <v>250</v>
      </c>
      <c r="S57" s="15" t="s">
        <v>153</v>
      </c>
      <c r="U57" s="15" t="s">
        <v>154</v>
      </c>
      <c r="V57" s="16" t="s">
        <v>288</v>
      </c>
      <c r="AB57" s="15" t="s">
        <v>156</v>
      </c>
      <c r="AC57" s="15" t="s">
        <v>106</v>
      </c>
      <c r="AD57" s="15">
        <v>30010298</v>
      </c>
      <c r="AE57" s="15" t="s">
        <v>114</v>
      </c>
      <c r="AF57" s="15">
        <v>30010298</v>
      </c>
      <c r="AG57" s="15" t="s">
        <v>152</v>
      </c>
      <c r="AL57" s="20">
        <v>43139</v>
      </c>
      <c r="AM57" s="15" t="s">
        <v>151</v>
      </c>
      <c r="AN57" s="15">
        <v>2017</v>
      </c>
      <c r="AO57" s="20">
        <v>43139</v>
      </c>
      <c r="AP57" s="16" t="s">
        <v>423</v>
      </c>
    </row>
    <row r="58" spans="1:42" s="18" customFormat="1" ht="75" x14ac:dyDescent="0.25">
      <c r="A58" s="15" t="s">
        <v>146</v>
      </c>
      <c r="B58" s="15" t="s">
        <v>104</v>
      </c>
      <c r="C58" s="15">
        <v>2017</v>
      </c>
      <c r="D58" s="15" t="s">
        <v>147</v>
      </c>
      <c r="E58" s="15">
        <v>30010299</v>
      </c>
      <c r="F58" s="16" t="s">
        <v>148</v>
      </c>
      <c r="G58" s="17" t="s">
        <v>424</v>
      </c>
      <c r="H58" s="16" t="s">
        <v>193</v>
      </c>
      <c r="I58" s="15">
        <v>30010299</v>
      </c>
      <c r="J58" s="15">
        <v>30010299</v>
      </c>
      <c r="K58" s="15" t="s">
        <v>151</v>
      </c>
      <c r="L58" s="15" t="s">
        <v>151</v>
      </c>
      <c r="M58" s="15" t="s">
        <v>152</v>
      </c>
      <c r="O58" s="19">
        <v>1290</v>
      </c>
      <c r="P58" s="19">
        <v>1496.4</v>
      </c>
      <c r="S58" s="15" t="s">
        <v>153</v>
      </c>
      <c r="U58" s="15" t="s">
        <v>154</v>
      </c>
      <c r="V58" s="16" t="s">
        <v>194</v>
      </c>
      <c r="AB58" s="15" t="s">
        <v>156</v>
      </c>
      <c r="AC58" s="15" t="s">
        <v>106</v>
      </c>
      <c r="AD58" s="15">
        <v>30010299</v>
      </c>
      <c r="AE58" s="15" t="s">
        <v>114</v>
      </c>
      <c r="AF58" s="15">
        <v>30010299</v>
      </c>
      <c r="AG58" s="15" t="s">
        <v>152</v>
      </c>
      <c r="AL58" s="20">
        <v>43139</v>
      </c>
      <c r="AM58" s="15" t="s">
        <v>151</v>
      </c>
      <c r="AN58" s="15">
        <v>2017</v>
      </c>
      <c r="AO58" s="20">
        <v>43139</v>
      </c>
      <c r="AP58" s="16" t="s">
        <v>423</v>
      </c>
    </row>
    <row r="59" spans="1:42" s="18" customFormat="1" ht="75" x14ac:dyDescent="0.25">
      <c r="A59" s="15" t="s">
        <v>146</v>
      </c>
      <c r="B59" s="15" t="s">
        <v>105</v>
      </c>
      <c r="C59" s="15">
        <v>2017</v>
      </c>
      <c r="D59" s="15" t="s">
        <v>147</v>
      </c>
      <c r="E59" s="15">
        <v>30010300</v>
      </c>
      <c r="F59" s="16" t="s">
        <v>148</v>
      </c>
      <c r="G59" s="17" t="s">
        <v>424</v>
      </c>
      <c r="H59" s="16" t="s">
        <v>160</v>
      </c>
      <c r="I59" s="15">
        <v>30010300</v>
      </c>
      <c r="J59" s="15">
        <v>30010300</v>
      </c>
      <c r="K59" s="15" t="s">
        <v>203</v>
      </c>
      <c r="L59" s="15" t="s">
        <v>151</v>
      </c>
      <c r="M59" s="15" t="s">
        <v>152</v>
      </c>
      <c r="O59" s="19">
        <v>247.92</v>
      </c>
      <c r="P59" s="19">
        <v>287.58999999999997</v>
      </c>
      <c r="S59" s="15" t="s">
        <v>153</v>
      </c>
      <c r="U59" s="15" t="s">
        <v>154</v>
      </c>
      <c r="V59" s="16" t="s">
        <v>204</v>
      </c>
      <c r="AB59" s="15" t="s">
        <v>156</v>
      </c>
      <c r="AC59" s="15" t="s">
        <v>106</v>
      </c>
      <c r="AD59" s="15">
        <v>30010300</v>
      </c>
      <c r="AE59" s="15" t="s">
        <v>114</v>
      </c>
      <c r="AF59" s="15">
        <v>30010300</v>
      </c>
      <c r="AG59" s="15" t="s">
        <v>152</v>
      </c>
      <c r="AL59" s="20">
        <v>43139</v>
      </c>
      <c r="AM59" s="15" t="s">
        <v>151</v>
      </c>
      <c r="AN59" s="15">
        <v>2017</v>
      </c>
      <c r="AO59" s="20">
        <v>43139</v>
      </c>
      <c r="AP59" s="16" t="s">
        <v>423</v>
      </c>
    </row>
    <row r="60" spans="1:42" s="18" customFormat="1" ht="75" x14ac:dyDescent="0.25">
      <c r="A60" s="15" t="s">
        <v>146</v>
      </c>
      <c r="B60" s="15" t="s">
        <v>104</v>
      </c>
      <c r="C60" s="15">
        <v>2017</v>
      </c>
      <c r="D60" s="15" t="s">
        <v>147</v>
      </c>
      <c r="E60" s="15">
        <v>30010305</v>
      </c>
      <c r="F60" s="16" t="s">
        <v>148</v>
      </c>
      <c r="G60" s="17" t="s">
        <v>424</v>
      </c>
      <c r="H60" s="16" t="s">
        <v>280</v>
      </c>
      <c r="I60" s="15">
        <v>30010305</v>
      </c>
      <c r="J60" s="15">
        <v>30010305</v>
      </c>
      <c r="K60" s="15" t="s">
        <v>151</v>
      </c>
      <c r="L60" s="15" t="s">
        <v>151</v>
      </c>
      <c r="M60" s="15" t="s">
        <v>152</v>
      </c>
      <c r="O60" s="19">
        <v>496.81</v>
      </c>
      <c r="P60" s="19">
        <v>496.81</v>
      </c>
      <c r="S60" s="15" t="s">
        <v>153</v>
      </c>
      <c r="U60" s="15" t="s">
        <v>154</v>
      </c>
      <c r="V60" s="16" t="s">
        <v>281</v>
      </c>
      <c r="AB60" s="15" t="s">
        <v>156</v>
      </c>
      <c r="AC60" s="15" t="s">
        <v>106</v>
      </c>
      <c r="AD60" s="15">
        <v>30010305</v>
      </c>
      <c r="AE60" s="15" t="s">
        <v>114</v>
      </c>
      <c r="AF60" s="15">
        <v>30010305</v>
      </c>
      <c r="AG60" s="15" t="s">
        <v>152</v>
      </c>
      <c r="AL60" s="20">
        <v>43139</v>
      </c>
      <c r="AM60" s="15" t="s">
        <v>151</v>
      </c>
      <c r="AN60" s="15">
        <v>2017</v>
      </c>
      <c r="AO60" s="20">
        <v>43139</v>
      </c>
      <c r="AP60" s="16" t="s">
        <v>423</v>
      </c>
    </row>
    <row r="61" spans="1:42" s="18" customFormat="1" ht="75" x14ac:dyDescent="0.25">
      <c r="A61" s="15" t="s">
        <v>146</v>
      </c>
      <c r="B61" s="15" t="s">
        <v>104</v>
      </c>
      <c r="C61" s="15">
        <v>2017</v>
      </c>
      <c r="D61" s="15" t="s">
        <v>147</v>
      </c>
      <c r="E61" s="15">
        <v>30010306</v>
      </c>
      <c r="F61" s="16" t="s">
        <v>148</v>
      </c>
      <c r="G61" s="17" t="s">
        <v>424</v>
      </c>
      <c r="H61" s="16" t="s">
        <v>270</v>
      </c>
      <c r="I61" s="15">
        <v>30010306</v>
      </c>
      <c r="J61" s="15">
        <v>30010306</v>
      </c>
      <c r="K61" s="15" t="s">
        <v>151</v>
      </c>
      <c r="L61" s="15" t="s">
        <v>151</v>
      </c>
      <c r="M61" s="15" t="s">
        <v>152</v>
      </c>
      <c r="O61" s="19">
        <v>505.8</v>
      </c>
      <c r="P61" s="19">
        <v>535.4</v>
      </c>
      <c r="S61" s="15" t="s">
        <v>153</v>
      </c>
      <c r="U61" s="15" t="s">
        <v>154</v>
      </c>
      <c r="V61" s="16" t="s">
        <v>271</v>
      </c>
      <c r="AB61" s="15" t="s">
        <v>156</v>
      </c>
      <c r="AC61" s="15" t="s">
        <v>106</v>
      </c>
      <c r="AD61" s="15">
        <v>30010306</v>
      </c>
      <c r="AE61" s="15" t="s">
        <v>114</v>
      </c>
      <c r="AF61" s="15">
        <v>30010306</v>
      </c>
      <c r="AG61" s="15" t="s">
        <v>152</v>
      </c>
      <c r="AL61" s="20">
        <v>43139</v>
      </c>
      <c r="AM61" s="15" t="s">
        <v>151</v>
      </c>
      <c r="AN61" s="15">
        <v>2017</v>
      </c>
      <c r="AO61" s="20">
        <v>43139</v>
      </c>
      <c r="AP61" s="16" t="s">
        <v>423</v>
      </c>
    </row>
    <row r="62" spans="1:42" s="18" customFormat="1" ht="75" x14ac:dyDescent="0.25">
      <c r="A62" s="15" t="s">
        <v>146</v>
      </c>
      <c r="B62" s="15" t="s">
        <v>104</v>
      </c>
      <c r="C62" s="15">
        <v>2017</v>
      </c>
      <c r="D62" s="15" t="s">
        <v>147</v>
      </c>
      <c r="E62" s="15">
        <v>30010307</v>
      </c>
      <c r="F62" s="16" t="s">
        <v>148</v>
      </c>
      <c r="G62" s="17" t="s">
        <v>424</v>
      </c>
      <c r="H62" s="16" t="s">
        <v>197</v>
      </c>
      <c r="I62" s="15">
        <v>30010307</v>
      </c>
      <c r="J62" s="15">
        <v>30010307</v>
      </c>
      <c r="K62" s="15" t="s">
        <v>151</v>
      </c>
      <c r="L62" s="15" t="s">
        <v>151</v>
      </c>
      <c r="M62" s="15" t="s">
        <v>152</v>
      </c>
      <c r="O62" s="19">
        <v>1005</v>
      </c>
      <c r="P62" s="19">
        <v>1165.8</v>
      </c>
      <c r="S62" s="15" t="s">
        <v>153</v>
      </c>
      <c r="U62" s="15" t="s">
        <v>154</v>
      </c>
      <c r="V62" s="16" t="s">
        <v>198</v>
      </c>
      <c r="AB62" s="15" t="s">
        <v>156</v>
      </c>
      <c r="AC62" s="15" t="s">
        <v>106</v>
      </c>
      <c r="AD62" s="15">
        <v>30010307</v>
      </c>
      <c r="AE62" s="15" t="s">
        <v>114</v>
      </c>
      <c r="AF62" s="15">
        <v>30010307</v>
      </c>
      <c r="AG62" s="15" t="s">
        <v>152</v>
      </c>
      <c r="AL62" s="20">
        <v>43139</v>
      </c>
      <c r="AM62" s="15" t="s">
        <v>151</v>
      </c>
      <c r="AN62" s="15">
        <v>2017</v>
      </c>
      <c r="AO62" s="20">
        <v>43139</v>
      </c>
      <c r="AP62" s="16" t="s">
        <v>423</v>
      </c>
    </row>
    <row r="63" spans="1:42" s="18" customFormat="1" ht="75" x14ac:dyDescent="0.25">
      <c r="A63" s="15" t="s">
        <v>146</v>
      </c>
      <c r="B63" s="15" t="s">
        <v>104</v>
      </c>
      <c r="C63" s="15">
        <v>2017</v>
      </c>
      <c r="D63" s="15" t="s">
        <v>147</v>
      </c>
      <c r="E63" s="15">
        <v>30010309</v>
      </c>
      <c r="F63" s="16" t="s">
        <v>148</v>
      </c>
      <c r="G63" s="17" t="s">
        <v>424</v>
      </c>
      <c r="H63" s="16" t="s">
        <v>333</v>
      </c>
      <c r="I63" s="15">
        <v>30010309</v>
      </c>
      <c r="J63" s="15">
        <v>30010309</v>
      </c>
      <c r="K63" s="15" t="s">
        <v>166</v>
      </c>
      <c r="L63" s="15" t="s">
        <v>151</v>
      </c>
      <c r="M63" s="15" t="s">
        <v>152</v>
      </c>
      <c r="O63" s="19">
        <v>375.86</v>
      </c>
      <c r="P63" s="19">
        <v>436</v>
      </c>
      <c r="S63" s="15" t="s">
        <v>153</v>
      </c>
      <c r="U63" s="15" t="s">
        <v>154</v>
      </c>
      <c r="V63" s="16" t="s">
        <v>334</v>
      </c>
      <c r="AB63" s="15" t="s">
        <v>156</v>
      </c>
      <c r="AC63" s="15" t="s">
        <v>106</v>
      </c>
      <c r="AD63" s="15">
        <v>30010309</v>
      </c>
      <c r="AE63" s="15" t="s">
        <v>114</v>
      </c>
      <c r="AF63" s="15">
        <v>30010309</v>
      </c>
      <c r="AG63" s="15" t="s">
        <v>152</v>
      </c>
      <c r="AL63" s="20">
        <v>43139</v>
      </c>
      <c r="AM63" s="15" t="s">
        <v>151</v>
      </c>
      <c r="AN63" s="15">
        <v>2017</v>
      </c>
      <c r="AO63" s="20">
        <v>43139</v>
      </c>
      <c r="AP63" s="16" t="s">
        <v>423</v>
      </c>
    </row>
    <row r="64" spans="1:42" s="18" customFormat="1" ht="75" x14ac:dyDescent="0.25">
      <c r="A64" s="15" t="s">
        <v>146</v>
      </c>
      <c r="B64" s="15" t="s">
        <v>104</v>
      </c>
      <c r="C64" s="15">
        <v>2017</v>
      </c>
      <c r="D64" s="15" t="s">
        <v>147</v>
      </c>
      <c r="E64" s="15">
        <v>30010311</v>
      </c>
      <c r="F64" s="16" t="s">
        <v>148</v>
      </c>
      <c r="G64" s="17" t="s">
        <v>424</v>
      </c>
      <c r="H64" s="16" t="s">
        <v>189</v>
      </c>
      <c r="I64" s="15">
        <v>30010311</v>
      </c>
      <c r="J64" s="15">
        <v>30010311</v>
      </c>
      <c r="K64" s="15" t="s">
        <v>173</v>
      </c>
      <c r="L64" s="15" t="s">
        <v>151</v>
      </c>
      <c r="M64" s="15" t="s">
        <v>152</v>
      </c>
      <c r="O64" s="19">
        <v>1405.7099999999998</v>
      </c>
      <c r="P64" s="19">
        <v>1482.1</v>
      </c>
      <c r="S64" s="15" t="s">
        <v>153</v>
      </c>
      <c r="U64" s="15" t="s">
        <v>154</v>
      </c>
      <c r="V64" s="16" t="s">
        <v>190</v>
      </c>
      <c r="AB64" s="15" t="s">
        <v>156</v>
      </c>
      <c r="AC64" s="15" t="s">
        <v>106</v>
      </c>
      <c r="AD64" s="15">
        <v>30010311</v>
      </c>
      <c r="AE64" s="15" t="s">
        <v>114</v>
      </c>
      <c r="AF64" s="15">
        <v>30010311</v>
      </c>
      <c r="AG64" s="15" t="s">
        <v>152</v>
      </c>
      <c r="AL64" s="20">
        <v>43139</v>
      </c>
      <c r="AM64" s="15" t="s">
        <v>151</v>
      </c>
      <c r="AN64" s="15">
        <v>2017</v>
      </c>
      <c r="AO64" s="20">
        <v>43139</v>
      </c>
      <c r="AP64" s="16" t="s">
        <v>423</v>
      </c>
    </row>
    <row r="65" spans="1:42" s="18" customFormat="1" ht="75" x14ac:dyDescent="0.25">
      <c r="A65" s="15" t="s">
        <v>146</v>
      </c>
      <c r="B65" s="15" t="s">
        <v>105</v>
      </c>
      <c r="C65" s="15">
        <v>2017</v>
      </c>
      <c r="D65" s="15" t="s">
        <v>147</v>
      </c>
      <c r="E65" s="15">
        <v>30010314</v>
      </c>
      <c r="F65" s="16" t="s">
        <v>148</v>
      </c>
      <c r="G65" s="17" t="s">
        <v>424</v>
      </c>
      <c r="H65" s="16" t="s">
        <v>160</v>
      </c>
      <c r="I65" s="15">
        <v>30010314</v>
      </c>
      <c r="J65" s="15">
        <v>30010314</v>
      </c>
      <c r="K65" s="15" t="s">
        <v>203</v>
      </c>
      <c r="L65" s="15" t="s">
        <v>151</v>
      </c>
      <c r="M65" s="15" t="s">
        <v>152</v>
      </c>
      <c r="O65" s="19">
        <v>47.56</v>
      </c>
      <c r="P65" s="19">
        <v>55.18</v>
      </c>
      <c r="S65" s="15" t="s">
        <v>153</v>
      </c>
      <c r="U65" s="15" t="s">
        <v>154</v>
      </c>
      <c r="V65" s="16" t="s">
        <v>285</v>
      </c>
      <c r="AB65" s="15" t="s">
        <v>156</v>
      </c>
      <c r="AC65" s="15" t="s">
        <v>106</v>
      </c>
      <c r="AD65" s="15">
        <v>30010314</v>
      </c>
      <c r="AE65" s="15" t="s">
        <v>114</v>
      </c>
      <c r="AF65" s="15">
        <v>30010314</v>
      </c>
      <c r="AG65" s="15" t="s">
        <v>152</v>
      </c>
      <c r="AL65" s="20">
        <v>43139</v>
      </c>
      <c r="AM65" s="15" t="s">
        <v>151</v>
      </c>
      <c r="AN65" s="15">
        <v>2017</v>
      </c>
      <c r="AO65" s="20">
        <v>43139</v>
      </c>
      <c r="AP65" s="16" t="s">
        <v>423</v>
      </c>
    </row>
    <row r="66" spans="1:42" s="18" customFormat="1" ht="75" x14ac:dyDescent="0.25">
      <c r="A66" s="15" t="s">
        <v>146</v>
      </c>
      <c r="B66" s="15" t="s">
        <v>105</v>
      </c>
      <c r="C66" s="15">
        <v>2017</v>
      </c>
      <c r="D66" s="15" t="s">
        <v>147</v>
      </c>
      <c r="E66" s="15">
        <v>30010316</v>
      </c>
      <c r="F66" s="16" t="s">
        <v>148</v>
      </c>
      <c r="G66" s="17" t="s">
        <v>424</v>
      </c>
      <c r="H66" s="16" t="s">
        <v>206</v>
      </c>
      <c r="I66" s="15">
        <v>30010316</v>
      </c>
      <c r="J66" s="15">
        <v>30010316</v>
      </c>
      <c r="K66" s="15" t="s">
        <v>173</v>
      </c>
      <c r="L66" s="15" t="s">
        <v>151</v>
      </c>
      <c r="M66" s="15" t="s">
        <v>152</v>
      </c>
      <c r="O66" s="19">
        <v>745</v>
      </c>
      <c r="P66" s="19">
        <v>864.2</v>
      </c>
      <c r="S66" s="15" t="s">
        <v>153</v>
      </c>
      <c r="U66" s="15" t="s">
        <v>154</v>
      </c>
      <c r="V66" s="16" t="s">
        <v>207</v>
      </c>
      <c r="AB66" s="15" t="s">
        <v>156</v>
      </c>
      <c r="AC66" s="15" t="s">
        <v>106</v>
      </c>
      <c r="AD66" s="15">
        <v>30010316</v>
      </c>
      <c r="AE66" s="15" t="s">
        <v>114</v>
      </c>
      <c r="AF66" s="15">
        <v>30010316</v>
      </c>
      <c r="AG66" s="15" t="s">
        <v>152</v>
      </c>
      <c r="AL66" s="20">
        <v>43139</v>
      </c>
      <c r="AM66" s="15" t="s">
        <v>151</v>
      </c>
      <c r="AN66" s="15">
        <v>2017</v>
      </c>
      <c r="AO66" s="20">
        <v>43139</v>
      </c>
      <c r="AP66" s="16" t="s">
        <v>423</v>
      </c>
    </row>
    <row r="67" spans="1:42" s="18" customFormat="1" ht="75" x14ac:dyDescent="0.25">
      <c r="A67" s="15" t="s">
        <v>146</v>
      </c>
      <c r="B67" s="15" t="s">
        <v>104</v>
      </c>
      <c r="C67" s="15">
        <v>2017</v>
      </c>
      <c r="D67" s="15" t="s">
        <v>147</v>
      </c>
      <c r="E67" s="15">
        <v>30010319</v>
      </c>
      <c r="F67" s="16" t="s">
        <v>148</v>
      </c>
      <c r="G67" s="17" t="s">
        <v>424</v>
      </c>
      <c r="H67" s="16" t="s">
        <v>289</v>
      </c>
      <c r="I67" s="15">
        <v>30010319</v>
      </c>
      <c r="J67" s="15">
        <v>30010319</v>
      </c>
      <c r="K67" s="15" t="s">
        <v>151</v>
      </c>
      <c r="L67" s="15" t="s">
        <v>151</v>
      </c>
      <c r="M67" s="15" t="s">
        <v>152</v>
      </c>
      <c r="O67" s="19">
        <v>450</v>
      </c>
      <c r="P67" s="19">
        <v>522</v>
      </c>
      <c r="S67" s="15" t="s">
        <v>153</v>
      </c>
      <c r="U67" s="15" t="s">
        <v>154</v>
      </c>
      <c r="V67" s="16" t="s">
        <v>290</v>
      </c>
      <c r="AB67" s="15" t="s">
        <v>156</v>
      </c>
      <c r="AC67" s="15" t="s">
        <v>106</v>
      </c>
      <c r="AD67" s="15">
        <v>30010319</v>
      </c>
      <c r="AE67" s="15" t="s">
        <v>114</v>
      </c>
      <c r="AF67" s="15">
        <v>30010319</v>
      </c>
      <c r="AG67" s="15" t="s">
        <v>152</v>
      </c>
      <c r="AL67" s="20">
        <v>43139</v>
      </c>
      <c r="AM67" s="15" t="s">
        <v>151</v>
      </c>
      <c r="AN67" s="15">
        <v>2017</v>
      </c>
      <c r="AO67" s="20">
        <v>43139</v>
      </c>
      <c r="AP67" s="16" t="s">
        <v>423</v>
      </c>
    </row>
    <row r="68" spans="1:42" s="18" customFormat="1" ht="75" x14ac:dyDescent="0.25">
      <c r="A68" s="15" t="s">
        <v>146</v>
      </c>
      <c r="B68" s="15" t="s">
        <v>104</v>
      </c>
      <c r="C68" s="15">
        <v>2017</v>
      </c>
      <c r="D68" s="15" t="s">
        <v>147</v>
      </c>
      <c r="E68" s="15">
        <v>30010320</v>
      </c>
      <c r="F68" s="16" t="s">
        <v>148</v>
      </c>
      <c r="G68" s="17" t="s">
        <v>424</v>
      </c>
      <c r="H68" s="16" t="s">
        <v>201</v>
      </c>
      <c r="I68" s="15">
        <v>30010320</v>
      </c>
      <c r="J68" s="15">
        <v>30010320</v>
      </c>
      <c r="K68" s="15" t="s">
        <v>151</v>
      </c>
      <c r="L68" s="15" t="s">
        <v>151</v>
      </c>
      <c r="M68" s="15" t="s">
        <v>152</v>
      </c>
      <c r="O68" s="19">
        <v>550</v>
      </c>
      <c r="P68" s="19">
        <v>550</v>
      </c>
      <c r="S68" s="15" t="s">
        <v>153</v>
      </c>
      <c r="U68" s="15" t="s">
        <v>154</v>
      </c>
      <c r="V68" s="16" t="s">
        <v>202</v>
      </c>
      <c r="AB68" s="15" t="s">
        <v>156</v>
      </c>
      <c r="AC68" s="15" t="s">
        <v>106</v>
      </c>
      <c r="AD68" s="15">
        <v>30010320</v>
      </c>
      <c r="AE68" s="15" t="s">
        <v>114</v>
      </c>
      <c r="AF68" s="15">
        <v>30010320</v>
      </c>
      <c r="AG68" s="15" t="s">
        <v>152</v>
      </c>
      <c r="AL68" s="20">
        <v>43139</v>
      </c>
      <c r="AM68" s="15" t="s">
        <v>151</v>
      </c>
      <c r="AN68" s="15">
        <v>2017</v>
      </c>
      <c r="AO68" s="20">
        <v>43139</v>
      </c>
      <c r="AP68" s="16" t="s">
        <v>423</v>
      </c>
    </row>
    <row r="69" spans="1:42" s="18" customFormat="1" ht="150" x14ac:dyDescent="0.25">
      <c r="A69" s="15" t="s">
        <v>146</v>
      </c>
      <c r="B69" s="15" t="s">
        <v>104</v>
      </c>
      <c r="C69" s="15">
        <v>2017</v>
      </c>
      <c r="D69" s="15" t="s">
        <v>147</v>
      </c>
      <c r="E69" s="15">
        <v>30010323</v>
      </c>
      <c r="F69" s="16" t="s">
        <v>148</v>
      </c>
      <c r="G69" s="17" t="s">
        <v>424</v>
      </c>
      <c r="H69" s="16" t="s">
        <v>229</v>
      </c>
      <c r="I69" s="15">
        <v>30010323</v>
      </c>
      <c r="J69" s="15">
        <v>30010323</v>
      </c>
      <c r="K69" s="15" t="s">
        <v>173</v>
      </c>
      <c r="L69" s="15" t="s">
        <v>151</v>
      </c>
      <c r="M69" s="15" t="s">
        <v>152</v>
      </c>
      <c r="O69" s="19">
        <v>666.92</v>
      </c>
      <c r="P69" s="19">
        <v>712.99</v>
      </c>
      <c r="S69" s="15" t="s">
        <v>153</v>
      </c>
      <c r="U69" s="15" t="s">
        <v>154</v>
      </c>
      <c r="V69" s="16" t="s">
        <v>230</v>
      </c>
      <c r="AB69" s="15" t="s">
        <v>156</v>
      </c>
      <c r="AC69" s="15" t="s">
        <v>106</v>
      </c>
      <c r="AD69" s="15">
        <v>30010323</v>
      </c>
      <c r="AE69" s="15" t="s">
        <v>114</v>
      </c>
      <c r="AF69" s="15">
        <v>30010323</v>
      </c>
      <c r="AG69" s="15" t="s">
        <v>152</v>
      </c>
      <c r="AL69" s="20">
        <v>43139</v>
      </c>
      <c r="AM69" s="15" t="s">
        <v>151</v>
      </c>
      <c r="AN69" s="15">
        <v>2017</v>
      </c>
      <c r="AO69" s="20">
        <v>43139</v>
      </c>
      <c r="AP69" s="16" t="s">
        <v>423</v>
      </c>
    </row>
    <row r="70" spans="1:42" s="18" customFormat="1" ht="75" x14ac:dyDescent="0.25">
      <c r="A70" s="15" t="s">
        <v>146</v>
      </c>
      <c r="B70" s="15" t="s">
        <v>104</v>
      </c>
      <c r="C70" s="15">
        <v>2017</v>
      </c>
      <c r="D70" s="15" t="s">
        <v>147</v>
      </c>
      <c r="E70" s="15">
        <v>30010324</v>
      </c>
      <c r="F70" s="16" t="s">
        <v>148</v>
      </c>
      <c r="G70" s="17" t="s">
        <v>424</v>
      </c>
      <c r="H70" s="16" t="s">
        <v>212</v>
      </c>
      <c r="I70" s="15">
        <v>30010324</v>
      </c>
      <c r="J70" s="15">
        <v>30010324</v>
      </c>
      <c r="K70" s="15" t="s">
        <v>173</v>
      </c>
      <c r="L70" s="15" t="s">
        <v>151</v>
      </c>
      <c r="M70" s="15" t="s">
        <v>152</v>
      </c>
      <c r="O70" s="19">
        <v>1039.6600000000001</v>
      </c>
      <c r="P70" s="19">
        <v>1206</v>
      </c>
      <c r="S70" s="15" t="s">
        <v>153</v>
      </c>
      <c r="U70" s="15" t="s">
        <v>154</v>
      </c>
      <c r="V70" s="16" t="s">
        <v>213</v>
      </c>
      <c r="AB70" s="15" t="s">
        <v>156</v>
      </c>
      <c r="AC70" s="15" t="s">
        <v>106</v>
      </c>
      <c r="AD70" s="15">
        <v>30010324</v>
      </c>
      <c r="AE70" s="15" t="s">
        <v>114</v>
      </c>
      <c r="AF70" s="15">
        <v>30010324</v>
      </c>
      <c r="AG70" s="15" t="s">
        <v>152</v>
      </c>
      <c r="AL70" s="20">
        <v>43139</v>
      </c>
      <c r="AM70" s="15" t="s">
        <v>151</v>
      </c>
      <c r="AN70" s="15">
        <v>2017</v>
      </c>
      <c r="AO70" s="20">
        <v>43139</v>
      </c>
      <c r="AP70" s="16" t="s">
        <v>423</v>
      </c>
    </row>
    <row r="71" spans="1:42" s="18" customFormat="1" ht="75" x14ac:dyDescent="0.25">
      <c r="A71" s="15" t="s">
        <v>146</v>
      </c>
      <c r="B71" s="15" t="s">
        <v>104</v>
      </c>
      <c r="C71" s="15">
        <v>2017</v>
      </c>
      <c r="D71" s="15" t="s">
        <v>147</v>
      </c>
      <c r="E71" s="15">
        <v>30010328</v>
      </c>
      <c r="F71" s="16" t="s">
        <v>148</v>
      </c>
      <c r="G71" s="17" t="s">
        <v>424</v>
      </c>
      <c r="H71" s="16" t="s">
        <v>185</v>
      </c>
      <c r="I71" s="15">
        <v>30010328</v>
      </c>
      <c r="J71" s="15">
        <v>30010328</v>
      </c>
      <c r="K71" s="15" t="s">
        <v>173</v>
      </c>
      <c r="L71" s="15" t="s">
        <v>151</v>
      </c>
      <c r="M71" s="15" t="s">
        <v>152</v>
      </c>
      <c r="O71" s="19">
        <v>511.76</v>
      </c>
      <c r="P71" s="19">
        <v>554.20000000000005</v>
      </c>
      <c r="S71" s="15" t="s">
        <v>153</v>
      </c>
      <c r="U71" s="15" t="s">
        <v>154</v>
      </c>
      <c r="V71" s="16" t="s">
        <v>186</v>
      </c>
      <c r="AB71" s="15" t="s">
        <v>156</v>
      </c>
      <c r="AC71" s="15" t="s">
        <v>106</v>
      </c>
      <c r="AD71" s="15">
        <v>30010328</v>
      </c>
      <c r="AE71" s="15" t="s">
        <v>114</v>
      </c>
      <c r="AF71" s="15">
        <v>30010328</v>
      </c>
      <c r="AG71" s="15" t="s">
        <v>152</v>
      </c>
      <c r="AL71" s="20">
        <v>43139</v>
      </c>
      <c r="AM71" s="15" t="s">
        <v>151</v>
      </c>
      <c r="AN71" s="15">
        <v>2017</v>
      </c>
      <c r="AO71" s="20">
        <v>43139</v>
      </c>
      <c r="AP71" s="16" t="s">
        <v>423</v>
      </c>
    </row>
    <row r="72" spans="1:42" s="18" customFormat="1" ht="75" x14ac:dyDescent="0.25">
      <c r="A72" s="15" t="s">
        <v>146</v>
      </c>
      <c r="B72" s="15" t="s">
        <v>104</v>
      </c>
      <c r="C72" s="15">
        <v>2017</v>
      </c>
      <c r="D72" s="15" t="s">
        <v>147</v>
      </c>
      <c r="E72" s="15">
        <v>30010330</v>
      </c>
      <c r="F72" s="16" t="s">
        <v>148</v>
      </c>
      <c r="G72" s="17" t="s">
        <v>424</v>
      </c>
      <c r="H72" s="16" t="s">
        <v>208</v>
      </c>
      <c r="I72" s="15">
        <v>30010330</v>
      </c>
      <c r="J72" s="15">
        <v>30010330</v>
      </c>
      <c r="K72" s="15" t="s">
        <v>173</v>
      </c>
      <c r="L72" s="15" t="s">
        <v>151</v>
      </c>
      <c r="M72" s="15" t="s">
        <v>152</v>
      </c>
      <c r="O72" s="19">
        <v>1113.6199999999999</v>
      </c>
      <c r="P72" s="19">
        <v>1167.7</v>
      </c>
      <c r="S72" s="15" t="s">
        <v>153</v>
      </c>
      <c r="U72" s="15" t="s">
        <v>154</v>
      </c>
      <c r="V72" s="16" t="s">
        <v>209</v>
      </c>
      <c r="AB72" s="15" t="s">
        <v>156</v>
      </c>
      <c r="AC72" s="15" t="s">
        <v>106</v>
      </c>
      <c r="AD72" s="15">
        <v>30010330</v>
      </c>
      <c r="AE72" s="15" t="s">
        <v>114</v>
      </c>
      <c r="AF72" s="15">
        <v>30010330</v>
      </c>
      <c r="AG72" s="15" t="s">
        <v>152</v>
      </c>
      <c r="AL72" s="20">
        <v>43139</v>
      </c>
      <c r="AM72" s="15" t="s">
        <v>151</v>
      </c>
      <c r="AN72" s="15">
        <v>2017</v>
      </c>
      <c r="AO72" s="20">
        <v>43139</v>
      </c>
      <c r="AP72" s="16" t="s">
        <v>423</v>
      </c>
    </row>
    <row r="73" spans="1:42" s="18" customFormat="1" ht="180" x14ac:dyDescent="0.25">
      <c r="A73" s="15" t="s">
        <v>146</v>
      </c>
      <c r="B73" s="15" t="s">
        <v>104</v>
      </c>
      <c r="C73" s="15">
        <v>2017</v>
      </c>
      <c r="D73" s="15" t="s">
        <v>147</v>
      </c>
      <c r="E73" s="15">
        <v>30010331</v>
      </c>
      <c r="F73" s="16" t="s">
        <v>148</v>
      </c>
      <c r="G73" s="17" t="s">
        <v>424</v>
      </c>
      <c r="H73" s="16" t="s">
        <v>172</v>
      </c>
      <c r="I73" s="15">
        <v>30010331</v>
      </c>
      <c r="J73" s="15">
        <v>30010331</v>
      </c>
      <c r="K73" s="15" t="s">
        <v>173</v>
      </c>
      <c r="L73" s="15" t="s">
        <v>151</v>
      </c>
      <c r="M73" s="15" t="s">
        <v>152</v>
      </c>
      <c r="O73" s="19">
        <v>743.2</v>
      </c>
      <c r="P73" s="19">
        <v>800</v>
      </c>
      <c r="S73" s="15" t="s">
        <v>153</v>
      </c>
      <c r="U73" s="15" t="s">
        <v>154</v>
      </c>
      <c r="V73" s="16" t="s">
        <v>174</v>
      </c>
      <c r="AB73" s="15" t="s">
        <v>156</v>
      </c>
      <c r="AC73" s="15" t="s">
        <v>106</v>
      </c>
      <c r="AD73" s="15">
        <v>30010331</v>
      </c>
      <c r="AE73" s="15" t="s">
        <v>114</v>
      </c>
      <c r="AF73" s="15">
        <v>30010331</v>
      </c>
      <c r="AG73" s="15" t="s">
        <v>152</v>
      </c>
      <c r="AL73" s="20">
        <v>43139</v>
      </c>
      <c r="AM73" s="15" t="s">
        <v>151</v>
      </c>
      <c r="AN73" s="15">
        <v>2017</v>
      </c>
      <c r="AO73" s="20">
        <v>43139</v>
      </c>
      <c r="AP73" s="16" t="s">
        <v>423</v>
      </c>
    </row>
    <row r="74" spans="1:42" s="18" customFormat="1" ht="75" x14ac:dyDescent="0.25">
      <c r="A74" s="15" t="s">
        <v>146</v>
      </c>
      <c r="B74" s="15" t="s">
        <v>104</v>
      </c>
      <c r="C74" s="15">
        <v>2017</v>
      </c>
      <c r="D74" s="15" t="s">
        <v>147</v>
      </c>
      <c r="E74" s="15">
        <v>30010344</v>
      </c>
      <c r="F74" s="16" t="s">
        <v>148</v>
      </c>
      <c r="G74" s="17" t="s">
        <v>424</v>
      </c>
      <c r="H74" s="16" t="s">
        <v>350</v>
      </c>
      <c r="I74" s="15">
        <v>30010344</v>
      </c>
      <c r="J74" s="15">
        <v>30010344</v>
      </c>
      <c r="K74" s="15" t="s">
        <v>336</v>
      </c>
      <c r="L74" s="15" t="s">
        <v>151</v>
      </c>
      <c r="M74" s="15" t="s">
        <v>152</v>
      </c>
      <c r="O74" s="19">
        <v>513.96</v>
      </c>
      <c r="P74" s="19">
        <v>784.11</v>
      </c>
      <c r="S74" s="15" t="s">
        <v>153</v>
      </c>
      <c r="U74" s="15" t="s">
        <v>154</v>
      </c>
      <c r="V74" s="16" t="s">
        <v>351</v>
      </c>
      <c r="AB74" s="15" t="s">
        <v>156</v>
      </c>
      <c r="AC74" s="15" t="s">
        <v>106</v>
      </c>
      <c r="AD74" s="15">
        <v>30010344</v>
      </c>
      <c r="AE74" s="15" t="s">
        <v>114</v>
      </c>
      <c r="AF74" s="15">
        <v>30010344</v>
      </c>
      <c r="AG74" s="15" t="s">
        <v>152</v>
      </c>
      <c r="AL74" s="20">
        <v>43139</v>
      </c>
      <c r="AM74" s="15" t="s">
        <v>151</v>
      </c>
      <c r="AN74" s="15">
        <v>2017</v>
      </c>
      <c r="AO74" s="20">
        <v>43139</v>
      </c>
      <c r="AP74" s="16" t="s">
        <v>423</v>
      </c>
    </row>
    <row r="75" spans="1:42" s="18" customFormat="1" ht="75" x14ac:dyDescent="0.25">
      <c r="A75" s="15" t="s">
        <v>146</v>
      </c>
      <c r="B75" s="15" t="s">
        <v>104</v>
      </c>
      <c r="C75" s="15">
        <v>2017</v>
      </c>
      <c r="D75" s="15" t="s">
        <v>147</v>
      </c>
      <c r="E75" s="15">
        <v>30010347</v>
      </c>
      <c r="F75" s="16" t="s">
        <v>148</v>
      </c>
      <c r="G75" s="17" t="s">
        <v>424</v>
      </c>
      <c r="H75" s="16" t="s">
        <v>265</v>
      </c>
      <c r="I75" s="15">
        <v>30010347</v>
      </c>
      <c r="J75" s="15">
        <v>30010347</v>
      </c>
      <c r="K75" s="15" t="s">
        <v>166</v>
      </c>
      <c r="L75" s="15" t="s">
        <v>151</v>
      </c>
      <c r="M75" s="15" t="s">
        <v>152</v>
      </c>
      <c r="O75" s="19">
        <v>1021.12</v>
      </c>
      <c r="P75" s="19">
        <v>1184.5</v>
      </c>
      <c r="S75" s="15" t="s">
        <v>153</v>
      </c>
      <c r="U75" s="15" t="s">
        <v>154</v>
      </c>
      <c r="V75" s="16" t="s">
        <v>266</v>
      </c>
      <c r="AB75" s="15" t="s">
        <v>156</v>
      </c>
      <c r="AC75" s="15" t="s">
        <v>106</v>
      </c>
      <c r="AD75" s="15">
        <v>30010347</v>
      </c>
      <c r="AE75" s="15" t="s">
        <v>114</v>
      </c>
      <c r="AF75" s="15">
        <v>30010347</v>
      </c>
      <c r="AG75" s="15" t="s">
        <v>152</v>
      </c>
      <c r="AL75" s="20">
        <v>43139</v>
      </c>
      <c r="AM75" s="15" t="s">
        <v>151</v>
      </c>
      <c r="AN75" s="15">
        <v>2017</v>
      </c>
      <c r="AO75" s="20">
        <v>43139</v>
      </c>
      <c r="AP75" s="16" t="s">
        <v>423</v>
      </c>
    </row>
    <row r="76" spans="1:42" s="18" customFormat="1" ht="75" x14ac:dyDescent="0.25">
      <c r="A76" s="15" t="s">
        <v>146</v>
      </c>
      <c r="B76" s="15" t="s">
        <v>104</v>
      </c>
      <c r="C76" s="15">
        <v>2017</v>
      </c>
      <c r="D76" s="15" t="s">
        <v>147</v>
      </c>
      <c r="E76" s="15">
        <v>30010352</v>
      </c>
      <c r="F76" s="16" t="s">
        <v>148</v>
      </c>
      <c r="G76" s="17" t="s">
        <v>424</v>
      </c>
      <c r="H76" s="16" t="s">
        <v>308</v>
      </c>
      <c r="I76" s="15">
        <v>30010352</v>
      </c>
      <c r="J76" s="15">
        <v>30010352</v>
      </c>
      <c r="K76" s="15" t="s">
        <v>151</v>
      </c>
      <c r="L76" s="15" t="s">
        <v>151</v>
      </c>
      <c r="M76" s="15" t="s">
        <v>152</v>
      </c>
      <c r="O76" s="19">
        <v>818.96</v>
      </c>
      <c r="P76" s="19">
        <v>950</v>
      </c>
      <c r="S76" s="15" t="s">
        <v>153</v>
      </c>
      <c r="U76" s="15" t="s">
        <v>154</v>
      </c>
      <c r="V76" s="16" t="s">
        <v>321</v>
      </c>
      <c r="AB76" s="15" t="s">
        <v>156</v>
      </c>
      <c r="AC76" s="15" t="s">
        <v>106</v>
      </c>
      <c r="AD76" s="15">
        <v>30010352</v>
      </c>
      <c r="AE76" s="15" t="s">
        <v>114</v>
      </c>
      <c r="AF76" s="15">
        <v>30010352</v>
      </c>
      <c r="AG76" s="15" t="s">
        <v>152</v>
      </c>
      <c r="AL76" s="20">
        <v>43139</v>
      </c>
      <c r="AM76" s="15" t="s">
        <v>151</v>
      </c>
      <c r="AN76" s="15">
        <v>2017</v>
      </c>
      <c r="AO76" s="20">
        <v>43139</v>
      </c>
      <c r="AP76" s="16" t="s">
        <v>423</v>
      </c>
    </row>
    <row r="77" spans="1:42" s="18" customFormat="1" ht="75" x14ac:dyDescent="0.25">
      <c r="A77" s="15" t="s">
        <v>146</v>
      </c>
      <c r="B77" s="15" t="s">
        <v>104</v>
      </c>
      <c r="C77" s="15">
        <v>2017</v>
      </c>
      <c r="D77" s="15" t="s">
        <v>147</v>
      </c>
      <c r="E77" s="15">
        <v>30010354</v>
      </c>
      <c r="F77" s="16" t="s">
        <v>148</v>
      </c>
      <c r="G77" s="17" t="s">
        <v>424</v>
      </c>
      <c r="H77" s="16" t="s">
        <v>214</v>
      </c>
      <c r="I77" s="15">
        <v>30010354</v>
      </c>
      <c r="J77" s="15">
        <v>30010354</v>
      </c>
      <c r="K77" s="15" t="s">
        <v>173</v>
      </c>
      <c r="L77" s="15" t="s">
        <v>151</v>
      </c>
      <c r="M77" s="15" t="s">
        <v>152</v>
      </c>
      <c r="O77" s="19">
        <v>796.34</v>
      </c>
      <c r="P77" s="19">
        <v>923.76</v>
      </c>
      <c r="S77" s="15" t="s">
        <v>153</v>
      </c>
      <c r="U77" s="15" t="s">
        <v>154</v>
      </c>
      <c r="V77" s="16" t="s">
        <v>215</v>
      </c>
      <c r="AB77" s="15" t="s">
        <v>156</v>
      </c>
      <c r="AC77" s="15" t="s">
        <v>106</v>
      </c>
      <c r="AD77" s="15">
        <v>30010354</v>
      </c>
      <c r="AE77" s="15" t="s">
        <v>114</v>
      </c>
      <c r="AF77" s="15">
        <v>30010354</v>
      </c>
      <c r="AG77" s="15" t="s">
        <v>152</v>
      </c>
      <c r="AL77" s="20">
        <v>43139</v>
      </c>
      <c r="AM77" s="15" t="s">
        <v>151</v>
      </c>
      <c r="AN77" s="15">
        <v>2017</v>
      </c>
      <c r="AO77" s="20">
        <v>43139</v>
      </c>
      <c r="AP77" s="16" t="s">
        <v>423</v>
      </c>
    </row>
    <row r="78" spans="1:42" s="18" customFormat="1" ht="75" x14ac:dyDescent="0.25">
      <c r="A78" s="15" t="s">
        <v>146</v>
      </c>
      <c r="B78" s="15" t="s">
        <v>104</v>
      </c>
      <c r="C78" s="15">
        <v>2017</v>
      </c>
      <c r="D78" s="15" t="s">
        <v>147</v>
      </c>
      <c r="E78" s="15">
        <v>30010359</v>
      </c>
      <c r="F78" s="16" t="s">
        <v>148</v>
      </c>
      <c r="G78" s="17" t="s">
        <v>424</v>
      </c>
      <c r="H78" s="16" t="s">
        <v>216</v>
      </c>
      <c r="I78" s="15">
        <v>30010359</v>
      </c>
      <c r="J78" s="15">
        <v>30010359</v>
      </c>
      <c r="K78" s="15" t="s">
        <v>173</v>
      </c>
      <c r="L78" s="15" t="s">
        <v>151</v>
      </c>
      <c r="M78" s="15" t="s">
        <v>152</v>
      </c>
      <c r="O78" s="19">
        <v>375</v>
      </c>
      <c r="P78" s="19">
        <v>375</v>
      </c>
      <c r="S78" s="15" t="s">
        <v>153</v>
      </c>
      <c r="U78" s="15" t="s">
        <v>154</v>
      </c>
      <c r="V78" s="16" t="s">
        <v>217</v>
      </c>
      <c r="AB78" s="15" t="s">
        <v>156</v>
      </c>
      <c r="AC78" s="15" t="s">
        <v>106</v>
      </c>
      <c r="AD78" s="15">
        <v>30010359</v>
      </c>
      <c r="AE78" s="15" t="s">
        <v>114</v>
      </c>
      <c r="AF78" s="15">
        <v>30010359</v>
      </c>
      <c r="AG78" s="15" t="s">
        <v>152</v>
      </c>
      <c r="AL78" s="20">
        <v>43139</v>
      </c>
      <c r="AM78" s="15" t="s">
        <v>151</v>
      </c>
      <c r="AN78" s="15">
        <v>2017</v>
      </c>
      <c r="AO78" s="20">
        <v>43139</v>
      </c>
      <c r="AP78" s="16" t="s">
        <v>423</v>
      </c>
    </row>
    <row r="79" spans="1:42" s="18" customFormat="1" ht="75" x14ac:dyDescent="0.25">
      <c r="A79" s="15" t="s">
        <v>146</v>
      </c>
      <c r="B79" s="15" t="s">
        <v>105</v>
      </c>
      <c r="C79" s="15">
        <v>2017</v>
      </c>
      <c r="D79" s="15" t="s">
        <v>147</v>
      </c>
      <c r="E79" s="15">
        <v>30010363</v>
      </c>
      <c r="F79" s="16" t="s">
        <v>148</v>
      </c>
      <c r="G79" s="17" t="s">
        <v>424</v>
      </c>
      <c r="H79" s="16" t="s">
        <v>160</v>
      </c>
      <c r="I79" s="15">
        <v>30010363</v>
      </c>
      <c r="J79" s="15">
        <v>30010363</v>
      </c>
      <c r="K79" s="15" t="s">
        <v>161</v>
      </c>
      <c r="L79" s="15" t="s">
        <v>151</v>
      </c>
      <c r="M79" s="15" t="s">
        <v>152</v>
      </c>
      <c r="O79" s="19">
        <v>268.58999999999997</v>
      </c>
      <c r="P79" s="19">
        <v>311.57</v>
      </c>
      <c r="S79" s="15" t="s">
        <v>153</v>
      </c>
      <c r="U79" s="15" t="s">
        <v>154</v>
      </c>
      <c r="V79" s="16" t="s">
        <v>220</v>
      </c>
      <c r="AB79" s="15" t="s">
        <v>156</v>
      </c>
      <c r="AC79" s="15" t="s">
        <v>106</v>
      </c>
      <c r="AD79" s="15">
        <v>30010363</v>
      </c>
      <c r="AE79" s="15" t="s">
        <v>114</v>
      </c>
      <c r="AF79" s="15">
        <v>30010363</v>
      </c>
      <c r="AG79" s="15" t="s">
        <v>152</v>
      </c>
      <c r="AL79" s="20">
        <v>43139</v>
      </c>
      <c r="AM79" s="15" t="s">
        <v>151</v>
      </c>
      <c r="AN79" s="15">
        <v>2017</v>
      </c>
      <c r="AO79" s="20">
        <v>43139</v>
      </c>
      <c r="AP79" s="16" t="s">
        <v>423</v>
      </c>
    </row>
    <row r="80" spans="1:42" s="18" customFormat="1" ht="75" x14ac:dyDescent="0.25">
      <c r="A80" s="15" t="s">
        <v>146</v>
      </c>
      <c r="B80" s="15" t="s">
        <v>104</v>
      </c>
      <c r="C80" s="15">
        <v>2017</v>
      </c>
      <c r="D80" s="15" t="s">
        <v>147</v>
      </c>
      <c r="E80" s="15">
        <v>30010375</v>
      </c>
      <c r="F80" s="16" t="s">
        <v>148</v>
      </c>
      <c r="G80" s="17" t="s">
        <v>424</v>
      </c>
      <c r="H80" s="16" t="s">
        <v>231</v>
      </c>
      <c r="I80" s="15">
        <v>30010375</v>
      </c>
      <c r="J80" s="15">
        <v>30010375</v>
      </c>
      <c r="K80" s="15" t="s">
        <v>232</v>
      </c>
      <c r="L80" s="15" t="s">
        <v>151</v>
      </c>
      <c r="M80" s="15" t="s">
        <v>152</v>
      </c>
      <c r="O80" s="19">
        <v>375</v>
      </c>
      <c r="P80" s="19">
        <v>435</v>
      </c>
      <c r="S80" s="15" t="s">
        <v>153</v>
      </c>
      <c r="U80" s="15" t="s">
        <v>154</v>
      </c>
      <c r="V80" s="16" t="s">
        <v>233</v>
      </c>
      <c r="AB80" s="15" t="s">
        <v>156</v>
      </c>
      <c r="AC80" s="15" t="s">
        <v>106</v>
      </c>
      <c r="AD80" s="15">
        <v>30010375</v>
      </c>
      <c r="AE80" s="15" t="s">
        <v>114</v>
      </c>
      <c r="AF80" s="15">
        <v>30010375</v>
      </c>
      <c r="AG80" s="15" t="s">
        <v>152</v>
      </c>
      <c r="AL80" s="20">
        <v>43139</v>
      </c>
      <c r="AM80" s="15" t="s">
        <v>151</v>
      </c>
      <c r="AN80" s="15">
        <v>2017</v>
      </c>
      <c r="AO80" s="20">
        <v>43139</v>
      </c>
      <c r="AP80" s="16" t="s">
        <v>423</v>
      </c>
    </row>
    <row r="81" spans="1:42" s="18" customFormat="1" ht="75" x14ac:dyDescent="0.25">
      <c r="A81" s="15" t="s">
        <v>146</v>
      </c>
      <c r="B81" s="15" t="s">
        <v>104</v>
      </c>
      <c r="C81" s="15">
        <v>2017</v>
      </c>
      <c r="D81" s="15" t="s">
        <v>147</v>
      </c>
      <c r="E81" s="15">
        <v>30010377</v>
      </c>
      <c r="F81" s="16" t="s">
        <v>148</v>
      </c>
      <c r="G81" s="17" t="s">
        <v>424</v>
      </c>
      <c r="H81" s="16" t="s">
        <v>234</v>
      </c>
      <c r="I81" s="15">
        <v>30010377</v>
      </c>
      <c r="J81" s="15">
        <v>30010377</v>
      </c>
      <c r="K81" s="15" t="s">
        <v>232</v>
      </c>
      <c r="L81" s="15" t="s">
        <v>151</v>
      </c>
      <c r="M81" s="15" t="s">
        <v>152</v>
      </c>
      <c r="O81" s="19">
        <v>129.31</v>
      </c>
      <c r="P81" s="19">
        <v>150</v>
      </c>
      <c r="S81" s="15" t="s">
        <v>153</v>
      </c>
      <c r="U81" s="15" t="s">
        <v>154</v>
      </c>
      <c r="V81" s="16" t="s">
        <v>235</v>
      </c>
      <c r="AB81" s="15" t="s">
        <v>156</v>
      </c>
      <c r="AC81" s="15" t="s">
        <v>106</v>
      </c>
      <c r="AD81" s="15">
        <v>30010377</v>
      </c>
      <c r="AE81" s="15" t="s">
        <v>114</v>
      </c>
      <c r="AF81" s="15">
        <v>30010377</v>
      </c>
      <c r="AG81" s="15" t="s">
        <v>152</v>
      </c>
      <c r="AL81" s="20">
        <v>43139</v>
      </c>
      <c r="AM81" s="15" t="s">
        <v>151</v>
      </c>
      <c r="AN81" s="15">
        <v>2017</v>
      </c>
      <c r="AO81" s="20">
        <v>43139</v>
      </c>
      <c r="AP81" s="16" t="s">
        <v>423</v>
      </c>
    </row>
    <row r="82" spans="1:42" s="18" customFormat="1" ht="75" x14ac:dyDescent="0.25">
      <c r="A82" s="15" t="s">
        <v>146</v>
      </c>
      <c r="B82" s="15" t="s">
        <v>104</v>
      </c>
      <c r="C82" s="15">
        <v>2017</v>
      </c>
      <c r="D82" s="15" t="s">
        <v>147</v>
      </c>
      <c r="E82" s="15">
        <v>30010387</v>
      </c>
      <c r="F82" s="16" t="s">
        <v>148</v>
      </c>
      <c r="G82" s="17" t="s">
        <v>424</v>
      </c>
      <c r="H82" s="16" t="s">
        <v>302</v>
      </c>
      <c r="I82" s="15">
        <v>30010387</v>
      </c>
      <c r="J82" s="15">
        <v>30010387</v>
      </c>
      <c r="K82" s="15" t="s">
        <v>151</v>
      </c>
      <c r="L82" s="15" t="s">
        <v>151</v>
      </c>
      <c r="M82" s="15" t="s">
        <v>152</v>
      </c>
      <c r="O82" s="19">
        <v>1210</v>
      </c>
      <c r="P82" s="19">
        <v>1404</v>
      </c>
      <c r="S82" s="15" t="s">
        <v>153</v>
      </c>
      <c r="U82" s="15" t="s">
        <v>154</v>
      </c>
      <c r="V82" s="16" t="s">
        <v>303</v>
      </c>
      <c r="AB82" s="15" t="s">
        <v>156</v>
      </c>
      <c r="AC82" s="15" t="s">
        <v>106</v>
      </c>
      <c r="AD82" s="15">
        <v>30010387</v>
      </c>
      <c r="AE82" s="15" t="s">
        <v>114</v>
      </c>
      <c r="AF82" s="15">
        <v>30010387</v>
      </c>
      <c r="AG82" s="15" t="s">
        <v>152</v>
      </c>
      <c r="AL82" s="20">
        <v>43139</v>
      </c>
      <c r="AM82" s="15" t="s">
        <v>151</v>
      </c>
      <c r="AN82" s="15">
        <v>2017</v>
      </c>
      <c r="AO82" s="20">
        <v>43139</v>
      </c>
      <c r="AP82" s="16" t="s">
        <v>423</v>
      </c>
    </row>
    <row r="83" spans="1:42" s="18" customFormat="1" ht="75" x14ac:dyDescent="0.25">
      <c r="A83" s="15" t="s">
        <v>146</v>
      </c>
      <c r="B83" s="15" t="s">
        <v>104</v>
      </c>
      <c r="C83" s="15">
        <v>2017</v>
      </c>
      <c r="D83" s="15" t="s">
        <v>147</v>
      </c>
      <c r="E83" s="15">
        <v>30010389</v>
      </c>
      <c r="F83" s="16" t="s">
        <v>148</v>
      </c>
      <c r="G83" s="17" t="s">
        <v>424</v>
      </c>
      <c r="H83" s="16" t="s">
        <v>225</v>
      </c>
      <c r="I83" s="15">
        <v>30010389</v>
      </c>
      <c r="J83" s="15">
        <v>30010389</v>
      </c>
      <c r="K83" s="15" t="s">
        <v>151</v>
      </c>
      <c r="L83" s="15" t="s">
        <v>151</v>
      </c>
      <c r="M83" s="15" t="s">
        <v>152</v>
      </c>
      <c r="O83" s="19">
        <v>375</v>
      </c>
      <c r="P83" s="19">
        <v>375</v>
      </c>
      <c r="S83" s="15" t="s">
        <v>153</v>
      </c>
      <c r="U83" s="15" t="s">
        <v>154</v>
      </c>
      <c r="V83" s="16" t="s">
        <v>222</v>
      </c>
      <c r="AB83" s="15" t="s">
        <v>156</v>
      </c>
      <c r="AC83" s="15" t="s">
        <v>106</v>
      </c>
      <c r="AD83" s="15">
        <v>30010389</v>
      </c>
      <c r="AE83" s="15" t="s">
        <v>114</v>
      </c>
      <c r="AF83" s="15">
        <v>30010389</v>
      </c>
      <c r="AG83" s="15" t="s">
        <v>152</v>
      </c>
      <c r="AL83" s="20">
        <v>43139</v>
      </c>
      <c r="AM83" s="15" t="s">
        <v>151</v>
      </c>
      <c r="AN83" s="15">
        <v>2017</v>
      </c>
      <c r="AO83" s="20">
        <v>43139</v>
      </c>
      <c r="AP83" s="16" t="s">
        <v>423</v>
      </c>
    </row>
    <row r="84" spans="1:42" s="18" customFormat="1" ht="75" x14ac:dyDescent="0.25">
      <c r="A84" s="15" t="s">
        <v>146</v>
      </c>
      <c r="B84" s="15" t="s">
        <v>104</v>
      </c>
      <c r="C84" s="15">
        <v>2017</v>
      </c>
      <c r="D84" s="15" t="s">
        <v>147</v>
      </c>
      <c r="E84" s="15">
        <v>30010394</v>
      </c>
      <c r="F84" s="16" t="s">
        <v>148</v>
      </c>
      <c r="G84" s="17" t="s">
        <v>424</v>
      </c>
      <c r="H84" s="16" t="s">
        <v>296</v>
      </c>
      <c r="I84" s="15">
        <v>30010394</v>
      </c>
      <c r="J84" s="15">
        <v>30010394</v>
      </c>
      <c r="K84" s="15" t="s">
        <v>151</v>
      </c>
      <c r="L84" s="15" t="s">
        <v>151</v>
      </c>
      <c r="M84" s="15" t="s">
        <v>152</v>
      </c>
      <c r="O84" s="19">
        <v>481.9</v>
      </c>
      <c r="P84" s="19">
        <v>559</v>
      </c>
      <c r="S84" s="15" t="s">
        <v>153</v>
      </c>
      <c r="U84" s="15" t="s">
        <v>154</v>
      </c>
      <c r="V84" s="16" t="s">
        <v>297</v>
      </c>
      <c r="AB84" s="15" t="s">
        <v>156</v>
      </c>
      <c r="AC84" s="15" t="s">
        <v>106</v>
      </c>
      <c r="AD84" s="15">
        <v>30010394</v>
      </c>
      <c r="AE84" s="15" t="s">
        <v>114</v>
      </c>
      <c r="AF84" s="15">
        <v>30010394</v>
      </c>
      <c r="AG84" s="15" t="s">
        <v>152</v>
      </c>
      <c r="AL84" s="20">
        <v>43139</v>
      </c>
      <c r="AM84" s="15" t="s">
        <v>151</v>
      </c>
      <c r="AN84" s="15">
        <v>2017</v>
      </c>
      <c r="AO84" s="20">
        <v>43139</v>
      </c>
      <c r="AP84" s="16" t="s">
        <v>423</v>
      </c>
    </row>
    <row r="85" spans="1:42" s="18" customFormat="1" ht="75" x14ac:dyDescent="0.25">
      <c r="A85" s="15" t="s">
        <v>146</v>
      </c>
      <c r="B85" s="15" t="s">
        <v>105</v>
      </c>
      <c r="C85" s="15">
        <v>2017</v>
      </c>
      <c r="D85" s="15" t="s">
        <v>147</v>
      </c>
      <c r="E85" s="15">
        <v>30010395</v>
      </c>
      <c r="F85" s="16" t="s">
        <v>148</v>
      </c>
      <c r="G85" s="17" t="s">
        <v>424</v>
      </c>
      <c r="H85" s="16" t="s">
        <v>261</v>
      </c>
      <c r="I85" s="15">
        <v>30010395</v>
      </c>
      <c r="J85" s="15">
        <v>30010395</v>
      </c>
      <c r="K85" s="15" t="s">
        <v>203</v>
      </c>
      <c r="L85" s="15" t="s">
        <v>151</v>
      </c>
      <c r="M85" s="15" t="s">
        <v>152</v>
      </c>
      <c r="O85" s="19">
        <v>497</v>
      </c>
      <c r="P85" s="19">
        <v>497</v>
      </c>
      <c r="S85" s="15" t="s">
        <v>153</v>
      </c>
      <c r="U85" s="15" t="s">
        <v>154</v>
      </c>
      <c r="V85" s="16" t="s">
        <v>262</v>
      </c>
      <c r="AB85" s="15" t="s">
        <v>156</v>
      </c>
      <c r="AC85" s="15" t="s">
        <v>106</v>
      </c>
      <c r="AD85" s="15">
        <v>30010395</v>
      </c>
      <c r="AE85" s="15" t="s">
        <v>114</v>
      </c>
      <c r="AF85" s="15">
        <v>30010395</v>
      </c>
      <c r="AG85" s="15" t="s">
        <v>152</v>
      </c>
      <c r="AL85" s="20">
        <v>43139</v>
      </c>
      <c r="AM85" s="15" t="s">
        <v>151</v>
      </c>
      <c r="AN85" s="15">
        <v>2017</v>
      </c>
      <c r="AO85" s="20">
        <v>43139</v>
      </c>
      <c r="AP85" s="16" t="s">
        <v>423</v>
      </c>
    </row>
    <row r="86" spans="1:42" s="18" customFormat="1" ht="75" x14ac:dyDescent="0.25">
      <c r="A86" s="15" t="s">
        <v>146</v>
      </c>
      <c r="B86" s="15" t="s">
        <v>105</v>
      </c>
      <c r="C86" s="15">
        <v>2017</v>
      </c>
      <c r="D86" s="15" t="s">
        <v>147</v>
      </c>
      <c r="E86" s="15">
        <v>30010413</v>
      </c>
      <c r="F86" s="16" t="s">
        <v>148</v>
      </c>
      <c r="G86" s="17" t="s">
        <v>424</v>
      </c>
      <c r="H86" s="16" t="s">
        <v>183</v>
      </c>
      <c r="I86" s="15">
        <v>30010413</v>
      </c>
      <c r="J86" s="15">
        <v>30010413</v>
      </c>
      <c r="K86" s="15" t="s">
        <v>173</v>
      </c>
      <c r="L86" s="15" t="s">
        <v>151</v>
      </c>
      <c r="M86" s="15" t="s">
        <v>152</v>
      </c>
      <c r="O86" s="19">
        <v>141.38</v>
      </c>
      <c r="P86" s="19">
        <v>164</v>
      </c>
      <c r="S86" s="15" t="s">
        <v>153</v>
      </c>
      <c r="U86" s="15" t="s">
        <v>154</v>
      </c>
      <c r="V86" s="16" t="s">
        <v>243</v>
      </c>
      <c r="AB86" s="15" t="s">
        <v>156</v>
      </c>
      <c r="AC86" s="15" t="s">
        <v>106</v>
      </c>
      <c r="AD86" s="15">
        <v>30010413</v>
      </c>
      <c r="AE86" s="15" t="s">
        <v>114</v>
      </c>
      <c r="AF86" s="15">
        <v>30010413</v>
      </c>
      <c r="AG86" s="15" t="s">
        <v>152</v>
      </c>
      <c r="AL86" s="20">
        <v>43139</v>
      </c>
      <c r="AM86" s="15" t="s">
        <v>151</v>
      </c>
      <c r="AN86" s="15">
        <v>2017</v>
      </c>
      <c r="AO86" s="20">
        <v>43139</v>
      </c>
      <c r="AP86" s="16" t="s">
        <v>423</v>
      </c>
    </row>
    <row r="87" spans="1:42" s="18" customFormat="1" ht="75" x14ac:dyDescent="0.25">
      <c r="A87" s="15" t="s">
        <v>146</v>
      </c>
      <c r="B87" s="15" t="s">
        <v>104</v>
      </c>
      <c r="C87" s="15">
        <v>2017</v>
      </c>
      <c r="D87" s="15" t="s">
        <v>147</v>
      </c>
      <c r="E87" s="15">
        <v>30010418</v>
      </c>
      <c r="F87" s="16" t="s">
        <v>148</v>
      </c>
      <c r="G87" s="17" t="s">
        <v>424</v>
      </c>
      <c r="H87" s="16" t="s">
        <v>315</v>
      </c>
      <c r="I87" s="15">
        <v>30010418</v>
      </c>
      <c r="J87" s="15">
        <v>30010418</v>
      </c>
      <c r="K87" s="15" t="s">
        <v>151</v>
      </c>
      <c r="L87" s="15" t="s">
        <v>151</v>
      </c>
      <c r="M87" s="15" t="s">
        <v>152</v>
      </c>
      <c r="O87" s="19">
        <v>170</v>
      </c>
      <c r="P87" s="19">
        <v>197.2</v>
      </c>
      <c r="S87" s="15" t="s">
        <v>153</v>
      </c>
      <c r="U87" s="15" t="s">
        <v>154</v>
      </c>
      <c r="V87" s="16" t="s">
        <v>316</v>
      </c>
      <c r="AB87" s="15" t="s">
        <v>156</v>
      </c>
      <c r="AC87" s="15" t="s">
        <v>106</v>
      </c>
      <c r="AD87" s="15">
        <v>30010418</v>
      </c>
      <c r="AE87" s="15" t="s">
        <v>114</v>
      </c>
      <c r="AF87" s="15">
        <v>30010418</v>
      </c>
      <c r="AG87" s="15" t="s">
        <v>152</v>
      </c>
      <c r="AL87" s="20">
        <v>43139</v>
      </c>
      <c r="AM87" s="15" t="s">
        <v>151</v>
      </c>
      <c r="AN87" s="15">
        <v>2017</v>
      </c>
      <c r="AO87" s="20">
        <v>43139</v>
      </c>
      <c r="AP87" s="16" t="s">
        <v>423</v>
      </c>
    </row>
    <row r="88" spans="1:42" s="18" customFormat="1" ht="270" x14ac:dyDescent="0.25">
      <c r="A88" s="15" t="s">
        <v>146</v>
      </c>
      <c r="B88" s="15" t="s">
        <v>104</v>
      </c>
      <c r="C88" s="15">
        <v>2017</v>
      </c>
      <c r="D88" s="15" t="s">
        <v>147</v>
      </c>
      <c r="E88" s="15">
        <v>30010419</v>
      </c>
      <c r="F88" s="16" t="s">
        <v>148</v>
      </c>
      <c r="G88" s="17" t="s">
        <v>424</v>
      </c>
      <c r="H88" s="16" t="s">
        <v>335</v>
      </c>
      <c r="I88" s="15">
        <v>30010419</v>
      </c>
      <c r="J88" s="15">
        <v>30010419</v>
      </c>
      <c r="K88" s="15" t="s">
        <v>336</v>
      </c>
      <c r="L88" s="15" t="s">
        <v>151</v>
      </c>
      <c r="M88" s="15" t="s">
        <v>152</v>
      </c>
      <c r="O88" s="19">
        <v>995.81000000000006</v>
      </c>
      <c r="P88" s="19">
        <v>1027.27</v>
      </c>
      <c r="S88" s="15" t="s">
        <v>153</v>
      </c>
      <c r="U88" s="15" t="s">
        <v>154</v>
      </c>
      <c r="V88" s="16" t="s">
        <v>337</v>
      </c>
      <c r="AB88" s="15" t="s">
        <v>156</v>
      </c>
      <c r="AC88" s="15" t="s">
        <v>106</v>
      </c>
      <c r="AD88" s="15">
        <v>30010419</v>
      </c>
      <c r="AE88" s="15" t="s">
        <v>114</v>
      </c>
      <c r="AF88" s="15">
        <v>30010419</v>
      </c>
      <c r="AG88" s="15" t="s">
        <v>152</v>
      </c>
      <c r="AL88" s="20">
        <v>43139</v>
      </c>
      <c r="AM88" s="15" t="s">
        <v>151</v>
      </c>
      <c r="AN88" s="15">
        <v>2017</v>
      </c>
      <c r="AO88" s="20">
        <v>43139</v>
      </c>
      <c r="AP88" s="16" t="s">
        <v>423</v>
      </c>
    </row>
    <row r="89" spans="1:42" s="18" customFormat="1" ht="75" x14ac:dyDescent="0.25">
      <c r="A89" s="15" t="s">
        <v>146</v>
      </c>
      <c r="B89" s="15" t="s">
        <v>105</v>
      </c>
      <c r="C89" s="15">
        <v>2017</v>
      </c>
      <c r="D89" s="15" t="s">
        <v>147</v>
      </c>
      <c r="E89" s="15">
        <v>30010420</v>
      </c>
      <c r="F89" s="16" t="s">
        <v>148</v>
      </c>
      <c r="G89" s="17" t="s">
        <v>424</v>
      </c>
      <c r="H89" s="16" t="s">
        <v>304</v>
      </c>
      <c r="I89" s="15">
        <v>30010420</v>
      </c>
      <c r="J89" s="15">
        <v>30010420</v>
      </c>
      <c r="K89" s="15" t="s">
        <v>151</v>
      </c>
      <c r="L89" s="15" t="s">
        <v>151</v>
      </c>
      <c r="M89" s="15" t="s">
        <v>152</v>
      </c>
      <c r="O89" s="19">
        <v>128.06</v>
      </c>
      <c r="P89" s="19">
        <v>148.55000000000001</v>
      </c>
      <c r="S89" s="15" t="s">
        <v>153</v>
      </c>
      <c r="U89" s="15" t="s">
        <v>154</v>
      </c>
      <c r="V89" s="16" t="s">
        <v>305</v>
      </c>
      <c r="AB89" s="15" t="s">
        <v>156</v>
      </c>
      <c r="AC89" s="15" t="s">
        <v>106</v>
      </c>
      <c r="AD89" s="15">
        <v>30010420</v>
      </c>
      <c r="AE89" s="15" t="s">
        <v>114</v>
      </c>
      <c r="AF89" s="15">
        <v>30010420</v>
      </c>
      <c r="AG89" s="15" t="s">
        <v>152</v>
      </c>
      <c r="AL89" s="20">
        <v>43139</v>
      </c>
      <c r="AM89" s="15" t="s">
        <v>151</v>
      </c>
      <c r="AN89" s="15">
        <v>2017</v>
      </c>
      <c r="AO89" s="20">
        <v>43139</v>
      </c>
      <c r="AP89" s="16" t="s">
        <v>423</v>
      </c>
    </row>
    <row r="90" spans="1:42" s="18" customFormat="1" ht="75" x14ac:dyDescent="0.25">
      <c r="A90" s="15" t="s">
        <v>146</v>
      </c>
      <c r="B90" s="15" t="s">
        <v>104</v>
      </c>
      <c r="C90" s="15">
        <v>2017</v>
      </c>
      <c r="D90" s="15" t="s">
        <v>147</v>
      </c>
      <c r="E90" s="15">
        <v>30010421</v>
      </c>
      <c r="F90" s="16" t="s">
        <v>148</v>
      </c>
      <c r="G90" s="17" t="s">
        <v>424</v>
      </c>
      <c r="H90" s="16" t="s">
        <v>354</v>
      </c>
      <c r="I90" s="15">
        <v>30010421</v>
      </c>
      <c r="J90" s="15">
        <v>30010421</v>
      </c>
      <c r="K90" s="15" t="s">
        <v>336</v>
      </c>
      <c r="L90" s="15" t="s">
        <v>151</v>
      </c>
      <c r="M90" s="15" t="s">
        <v>152</v>
      </c>
      <c r="O90" s="19">
        <v>1200</v>
      </c>
      <c r="P90" s="19">
        <v>1200</v>
      </c>
      <c r="S90" s="15" t="s">
        <v>153</v>
      </c>
      <c r="U90" s="15" t="s">
        <v>154</v>
      </c>
      <c r="V90" s="16" t="s">
        <v>355</v>
      </c>
      <c r="AB90" s="15" t="s">
        <v>156</v>
      </c>
      <c r="AC90" s="15" t="s">
        <v>106</v>
      </c>
      <c r="AD90" s="15">
        <v>30010421</v>
      </c>
      <c r="AE90" s="15" t="s">
        <v>114</v>
      </c>
      <c r="AF90" s="15">
        <v>30010421</v>
      </c>
      <c r="AG90" s="15" t="s">
        <v>152</v>
      </c>
      <c r="AL90" s="20">
        <v>43139</v>
      </c>
      <c r="AM90" s="15" t="s">
        <v>151</v>
      </c>
      <c r="AN90" s="15">
        <v>2017</v>
      </c>
      <c r="AO90" s="20">
        <v>43139</v>
      </c>
      <c r="AP90" s="16" t="s">
        <v>423</v>
      </c>
    </row>
    <row r="91" spans="1:42" s="18" customFormat="1" ht="75" x14ac:dyDescent="0.25">
      <c r="A91" s="15" t="s">
        <v>146</v>
      </c>
      <c r="B91" s="15" t="s">
        <v>104</v>
      </c>
      <c r="C91" s="15">
        <v>2017</v>
      </c>
      <c r="D91" s="15" t="s">
        <v>147</v>
      </c>
      <c r="E91" s="15">
        <v>30010424</v>
      </c>
      <c r="F91" s="16" t="s">
        <v>148</v>
      </c>
      <c r="G91" s="17" t="s">
        <v>424</v>
      </c>
      <c r="H91" s="16" t="s">
        <v>274</v>
      </c>
      <c r="I91" s="15">
        <v>30010424</v>
      </c>
      <c r="J91" s="15">
        <v>30010424</v>
      </c>
      <c r="K91" s="15" t="s">
        <v>151</v>
      </c>
      <c r="L91" s="15" t="s">
        <v>151</v>
      </c>
      <c r="M91" s="15" t="s">
        <v>152</v>
      </c>
      <c r="O91" s="19">
        <v>519.23</v>
      </c>
      <c r="P91" s="19">
        <v>600.12</v>
      </c>
      <c r="S91" s="15" t="s">
        <v>153</v>
      </c>
      <c r="U91" s="15" t="s">
        <v>154</v>
      </c>
      <c r="V91" s="16" t="s">
        <v>275</v>
      </c>
      <c r="AB91" s="15" t="s">
        <v>156</v>
      </c>
      <c r="AC91" s="15" t="s">
        <v>106</v>
      </c>
      <c r="AD91" s="15">
        <v>30010424</v>
      </c>
      <c r="AE91" s="15" t="s">
        <v>114</v>
      </c>
      <c r="AF91" s="15">
        <v>30010424</v>
      </c>
      <c r="AG91" s="15" t="s">
        <v>152</v>
      </c>
      <c r="AL91" s="20">
        <v>43139</v>
      </c>
      <c r="AM91" s="15" t="s">
        <v>151</v>
      </c>
      <c r="AN91" s="15">
        <v>2017</v>
      </c>
      <c r="AO91" s="20">
        <v>43139</v>
      </c>
      <c r="AP91" s="16" t="s">
        <v>423</v>
      </c>
    </row>
    <row r="92" spans="1:42" s="18" customFormat="1" ht="75" x14ac:dyDescent="0.25">
      <c r="A92" s="15" t="s">
        <v>146</v>
      </c>
      <c r="B92" s="15" t="s">
        <v>105</v>
      </c>
      <c r="C92" s="15">
        <v>2017</v>
      </c>
      <c r="D92" s="15" t="s">
        <v>147</v>
      </c>
      <c r="E92" s="15">
        <v>30010426</v>
      </c>
      <c r="F92" s="16" t="s">
        <v>148</v>
      </c>
      <c r="G92" s="17" t="s">
        <v>424</v>
      </c>
      <c r="H92" s="16" t="s">
        <v>160</v>
      </c>
      <c r="I92" s="15">
        <v>30010426</v>
      </c>
      <c r="J92" s="15">
        <v>30010426</v>
      </c>
      <c r="K92" s="15" t="s">
        <v>161</v>
      </c>
      <c r="L92" s="15" t="s">
        <v>151</v>
      </c>
      <c r="M92" s="15" t="s">
        <v>152</v>
      </c>
      <c r="O92" s="19">
        <v>454.5</v>
      </c>
      <c r="P92" s="19">
        <v>527.23</v>
      </c>
      <c r="S92" s="15" t="s">
        <v>153</v>
      </c>
      <c r="U92" s="15" t="s">
        <v>154</v>
      </c>
      <c r="V92" s="16" t="s">
        <v>259</v>
      </c>
      <c r="AB92" s="15" t="s">
        <v>156</v>
      </c>
      <c r="AC92" s="15" t="s">
        <v>106</v>
      </c>
      <c r="AD92" s="15">
        <v>30010426</v>
      </c>
      <c r="AE92" s="15" t="s">
        <v>114</v>
      </c>
      <c r="AF92" s="15">
        <v>30010426</v>
      </c>
      <c r="AG92" s="15" t="s">
        <v>152</v>
      </c>
      <c r="AL92" s="20">
        <v>43139</v>
      </c>
      <c r="AM92" s="15" t="s">
        <v>151</v>
      </c>
      <c r="AN92" s="15">
        <v>2017</v>
      </c>
      <c r="AO92" s="20">
        <v>43139</v>
      </c>
      <c r="AP92" s="16" t="s">
        <v>423</v>
      </c>
    </row>
    <row r="93" spans="1:42" s="18" customFormat="1" ht="75" x14ac:dyDescent="0.25">
      <c r="A93" s="15" t="s">
        <v>146</v>
      </c>
      <c r="B93" s="15" t="s">
        <v>104</v>
      </c>
      <c r="C93" s="15">
        <v>2017</v>
      </c>
      <c r="D93" s="15" t="s">
        <v>147</v>
      </c>
      <c r="E93" s="15">
        <v>30010432</v>
      </c>
      <c r="F93" s="16" t="s">
        <v>148</v>
      </c>
      <c r="G93" s="17" t="s">
        <v>424</v>
      </c>
      <c r="H93" s="16" t="s">
        <v>268</v>
      </c>
      <c r="I93" s="15">
        <v>30010432</v>
      </c>
      <c r="J93" s="15">
        <v>30010432</v>
      </c>
      <c r="K93" s="15" t="s">
        <v>173</v>
      </c>
      <c r="L93" s="15" t="s">
        <v>151</v>
      </c>
      <c r="M93" s="15" t="s">
        <v>152</v>
      </c>
      <c r="O93" s="19">
        <v>221.51000000000002</v>
      </c>
      <c r="P93" s="19">
        <v>243.4</v>
      </c>
      <c r="S93" s="15" t="s">
        <v>153</v>
      </c>
      <c r="U93" s="15" t="s">
        <v>154</v>
      </c>
      <c r="V93" s="16" t="s">
        <v>269</v>
      </c>
      <c r="AB93" s="15" t="s">
        <v>156</v>
      </c>
      <c r="AC93" s="15" t="s">
        <v>106</v>
      </c>
      <c r="AD93" s="15">
        <v>30010432</v>
      </c>
      <c r="AE93" s="15" t="s">
        <v>114</v>
      </c>
      <c r="AF93" s="15">
        <v>30010432</v>
      </c>
      <c r="AG93" s="15" t="s">
        <v>152</v>
      </c>
      <c r="AL93" s="20">
        <v>43139</v>
      </c>
      <c r="AM93" s="15" t="s">
        <v>151</v>
      </c>
      <c r="AN93" s="15">
        <v>2017</v>
      </c>
      <c r="AO93" s="20">
        <v>43139</v>
      </c>
      <c r="AP93" s="16" t="s">
        <v>423</v>
      </c>
    </row>
    <row r="94" spans="1:42" s="18" customFormat="1" ht="75" x14ac:dyDescent="0.25">
      <c r="A94" s="15" t="s">
        <v>146</v>
      </c>
      <c r="B94" s="15" t="s">
        <v>104</v>
      </c>
      <c r="C94" s="15">
        <v>2017</v>
      </c>
      <c r="D94" s="15" t="s">
        <v>147</v>
      </c>
      <c r="E94" s="15">
        <v>30010434</v>
      </c>
      <c r="F94" s="16" t="s">
        <v>148</v>
      </c>
      <c r="G94" s="17" t="s">
        <v>424</v>
      </c>
      <c r="H94" s="16" t="s">
        <v>295</v>
      </c>
      <c r="I94" s="15">
        <v>30010434</v>
      </c>
      <c r="J94" s="15">
        <v>30010434</v>
      </c>
      <c r="K94" s="15" t="s">
        <v>151</v>
      </c>
      <c r="L94" s="15" t="s">
        <v>151</v>
      </c>
      <c r="M94" s="15" t="s">
        <v>152</v>
      </c>
      <c r="O94" s="19">
        <v>518.66999999999996</v>
      </c>
      <c r="P94" s="19">
        <v>507</v>
      </c>
      <c r="S94" s="15" t="s">
        <v>153</v>
      </c>
      <c r="U94" s="15" t="s">
        <v>154</v>
      </c>
      <c r="V94" s="16" t="s">
        <v>277</v>
      </c>
      <c r="AB94" s="15" t="s">
        <v>156</v>
      </c>
      <c r="AC94" s="15" t="s">
        <v>106</v>
      </c>
      <c r="AD94" s="15">
        <v>30010434</v>
      </c>
      <c r="AE94" s="15" t="s">
        <v>114</v>
      </c>
      <c r="AF94" s="15">
        <v>30010434</v>
      </c>
      <c r="AG94" s="15" t="s">
        <v>152</v>
      </c>
      <c r="AL94" s="20">
        <v>43139</v>
      </c>
      <c r="AM94" s="15" t="s">
        <v>151</v>
      </c>
      <c r="AN94" s="15">
        <v>2017</v>
      </c>
      <c r="AO94" s="20">
        <v>43139</v>
      </c>
      <c r="AP94" s="16" t="s">
        <v>423</v>
      </c>
    </row>
    <row r="95" spans="1:42" s="18" customFormat="1" ht="75" x14ac:dyDescent="0.25">
      <c r="A95" s="15" t="s">
        <v>146</v>
      </c>
      <c r="B95" s="15" t="s">
        <v>104</v>
      </c>
      <c r="C95" s="15">
        <v>2017</v>
      </c>
      <c r="D95" s="15" t="s">
        <v>147</v>
      </c>
      <c r="E95" s="15">
        <v>30010435</v>
      </c>
      <c r="F95" s="16" t="s">
        <v>148</v>
      </c>
      <c r="G95" s="17" t="s">
        <v>424</v>
      </c>
      <c r="H95" s="16" t="s">
        <v>322</v>
      </c>
      <c r="I95" s="15">
        <v>30010435</v>
      </c>
      <c r="J95" s="15">
        <v>30010435</v>
      </c>
      <c r="K95" s="15" t="s">
        <v>151</v>
      </c>
      <c r="L95" s="15" t="s">
        <v>151</v>
      </c>
      <c r="M95" s="15" t="s">
        <v>152</v>
      </c>
      <c r="O95" s="19">
        <v>403.92</v>
      </c>
      <c r="P95" s="19">
        <v>458</v>
      </c>
      <c r="S95" s="15" t="s">
        <v>153</v>
      </c>
      <c r="U95" s="15" t="s">
        <v>154</v>
      </c>
      <c r="V95" s="16" t="s">
        <v>323</v>
      </c>
      <c r="AB95" s="15" t="s">
        <v>156</v>
      </c>
      <c r="AC95" s="15" t="s">
        <v>106</v>
      </c>
      <c r="AD95" s="15">
        <v>30010435</v>
      </c>
      <c r="AE95" s="15" t="s">
        <v>114</v>
      </c>
      <c r="AF95" s="15">
        <v>30010435</v>
      </c>
      <c r="AG95" s="15" t="s">
        <v>152</v>
      </c>
      <c r="AL95" s="20">
        <v>43139</v>
      </c>
      <c r="AM95" s="15" t="s">
        <v>151</v>
      </c>
      <c r="AN95" s="15">
        <v>2017</v>
      </c>
      <c r="AO95" s="20">
        <v>43139</v>
      </c>
      <c r="AP95" s="16" t="s">
        <v>423</v>
      </c>
    </row>
    <row r="96" spans="1:42" s="18" customFormat="1" ht="75" x14ac:dyDescent="0.25">
      <c r="A96" s="15" t="s">
        <v>146</v>
      </c>
      <c r="B96" s="15" t="s">
        <v>104</v>
      </c>
      <c r="C96" s="15">
        <v>2017</v>
      </c>
      <c r="D96" s="15" t="s">
        <v>147</v>
      </c>
      <c r="E96" s="15">
        <v>30010437</v>
      </c>
      <c r="F96" s="16" t="s">
        <v>148</v>
      </c>
      <c r="G96" s="17" t="s">
        <v>424</v>
      </c>
      <c r="H96" s="16" t="s">
        <v>291</v>
      </c>
      <c r="I96" s="15">
        <v>30010437</v>
      </c>
      <c r="J96" s="15">
        <v>30010437</v>
      </c>
      <c r="K96" s="15" t="s">
        <v>151</v>
      </c>
      <c r="L96" s="15" t="s">
        <v>151</v>
      </c>
      <c r="M96" s="15" t="s">
        <v>152</v>
      </c>
      <c r="O96" s="19">
        <v>1293.0999999999999</v>
      </c>
      <c r="P96" s="19">
        <v>1500</v>
      </c>
      <c r="S96" s="15" t="s">
        <v>153</v>
      </c>
      <c r="U96" s="15" t="s">
        <v>154</v>
      </c>
      <c r="V96" s="16" t="s">
        <v>298</v>
      </c>
      <c r="AB96" s="15" t="s">
        <v>156</v>
      </c>
      <c r="AC96" s="15" t="s">
        <v>106</v>
      </c>
      <c r="AD96" s="15">
        <v>30010437</v>
      </c>
      <c r="AE96" s="15" t="s">
        <v>114</v>
      </c>
      <c r="AF96" s="15">
        <v>30010437</v>
      </c>
      <c r="AG96" s="15" t="s">
        <v>152</v>
      </c>
      <c r="AL96" s="20">
        <v>43139</v>
      </c>
      <c r="AM96" s="15" t="s">
        <v>151</v>
      </c>
      <c r="AN96" s="15">
        <v>2017</v>
      </c>
      <c r="AO96" s="20">
        <v>43139</v>
      </c>
      <c r="AP96" s="16" t="s">
        <v>423</v>
      </c>
    </row>
    <row r="97" spans="1:42" s="18" customFormat="1" ht="75" x14ac:dyDescent="0.25">
      <c r="A97" s="15" t="s">
        <v>146</v>
      </c>
      <c r="B97" s="15" t="s">
        <v>104</v>
      </c>
      <c r="C97" s="15">
        <v>2017</v>
      </c>
      <c r="D97" s="15" t="s">
        <v>147</v>
      </c>
      <c r="E97" s="15">
        <v>30010442</v>
      </c>
      <c r="F97" s="16" t="s">
        <v>148</v>
      </c>
      <c r="G97" s="17" t="s">
        <v>424</v>
      </c>
      <c r="H97" s="16" t="s">
        <v>338</v>
      </c>
      <c r="I97" s="15">
        <v>30010442</v>
      </c>
      <c r="J97" s="15">
        <v>30010442</v>
      </c>
      <c r="K97" s="15" t="s">
        <v>336</v>
      </c>
      <c r="L97" s="15" t="s">
        <v>151</v>
      </c>
      <c r="M97" s="15" t="s">
        <v>152</v>
      </c>
      <c r="O97" s="19">
        <v>420</v>
      </c>
      <c r="P97" s="19">
        <v>420</v>
      </c>
      <c r="S97" s="15" t="s">
        <v>153</v>
      </c>
      <c r="U97" s="15" t="s">
        <v>154</v>
      </c>
      <c r="V97" s="16" t="s">
        <v>339</v>
      </c>
      <c r="AB97" s="15" t="s">
        <v>156</v>
      </c>
      <c r="AC97" s="15" t="s">
        <v>106</v>
      </c>
      <c r="AD97" s="15">
        <v>30010442</v>
      </c>
      <c r="AE97" s="15" t="s">
        <v>114</v>
      </c>
      <c r="AF97" s="15">
        <v>30010442</v>
      </c>
      <c r="AG97" s="15" t="s">
        <v>152</v>
      </c>
      <c r="AL97" s="20">
        <v>43139</v>
      </c>
      <c r="AM97" s="15" t="s">
        <v>151</v>
      </c>
      <c r="AN97" s="15">
        <v>2017</v>
      </c>
      <c r="AO97" s="20">
        <v>43139</v>
      </c>
      <c r="AP97" s="16" t="s">
        <v>423</v>
      </c>
    </row>
    <row r="98" spans="1:42" s="18" customFormat="1" ht="75" x14ac:dyDescent="0.25">
      <c r="A98" s="15" t="s">
        <v>146</v>
      </c>
      <c r="B98" s="15" t="s">
        <v>105</v>
      </c>
      <c r="C98" s="15">
        <v>2017</v>
      </c>
      <c r="D98" s="15" t="s">
        <v>147</v>
      </c>
      <c r="E98" s="15">
        <v>30010449</v>
      </c>
      <c r="F98" s="16" t="s">
        <v>148</v>
      </c>
      <c r="G98" s="17" t="s">
        <v>424</v>
      </c>
      <c r="H98" s="16" t="s">
        <v>160</v>
      </c>
      <c r="I98" s="15">
        <v>30010449</v>
      </c>
      <c r="J98" s="15">
        <v>30010449</v>
      </c>
      <c r="K98" s="15" t="s">
        <v>187</v>
      </c>
      <c r="L98" s="15" t="s">
        <v>151</v>
      </c>
      <c r="M98" s="15" t="s">
        <v>152</v>
      </c>
      <c r="O98" s="19">
        <v>206.58</v>
      </c>
      <c r="P98" s="19">
        <v>239.64</v>
      </c>
      <c r="S98" s="15" t="s">
        <v>153</v>
      </c>
      <c r="U98" s="15" t="s">
        <v>154</v>
      </c>
      <c r="V98" s="16" t="s">
        <v>272</v>
      </c>
      <c r="AB98" s="15" t="s">
        <v>156</v>
      </c>
      <c r="AC98" s="15" t="s">
        <v>106</v>
      </c>
      <c r="AD98" s="15">
        <v>30010449</v>
      </c>
      <c r="AE98" s="15" t="s">
        <v>114</v>
      </c>
      <c r="AF98" s="15">
        <v>30010449</v>
      </c>
      <c r="AG98" s="15" t="s">
        <v>152</v>
      </c>
      <c r="AL98" s="20">
        <v>43139</v>
      </c>
      <c r="AM98" s="15" t="s">
        <v>151</v>
      </c>
      <c r="AN98" s="15">
        <v>2017</v>
      </c>
      <c r="AO98" s="20">
        <v>43139</v>
      </c>
      <c r="AP98" s="16" t="s">
        <v>423</v>
      </c>
    </row>
    <row r="99" spans="1:42" s="18" customFormat="1" ht="75" x14ac:dyDescent="0.25">
      <c r="A99" s="15" t="s">
        <v>146</v>
      </c>
      <c r="B99" s="15" t="s">
        <v>104</v>
      </c>
      <c r="C99" s="15">
        <v>2017</v>
      </c>
      <c r="D99" s="15" t="s">
        <v>147</v>
      </c>
      <c r="E99" s="15">
        <v>30010450</v>
      </c>
      <c r="F99" s="16" t="s">
        <v>148</v>
      </c>
      <c r="G99" s="17" t="s">
        <v>424</v>
      </c>
      <c r="H99" s="16" t="s">
        <v>317</v>
      </c>
      <c r="I99" s="15">
        <v>30010450</v>
      </c>
      <c r="J99" s="15">
        <v>30010450</v>
      </c>
      <c r="K99" s="15" t="s">
        <v>151</v>
      </c>
      <c r="L99" s="15" t="s">
        <v>151</v>
      </c>
      <c r="M99" s="15" t="s">
        <v>152</v>
      </c>
      <c r="O99" s="19">
        <v>517.24</v>
      </c>
      <c r="P99" s="19">
        <v>600</v>
      </c>
      <c r="S99" s="15" t="s">
        <v>153</v>
      </c>
      <c r="U99" s="15" t="s">
        <v>154</v>
      </c>
      <c r="V99" s="16" t="s">
        <v>319</v>
      </c>
      <c r="AB99" s="15" t="s">
        <v>156</v>
      </c>
      <c r="AC99" s="15" t="s">
        <v>106</v>
      </c>
      <c r="AD99" s="15">
        <v>30010450</v>
      </c>
      <c r="AE99" s="15" t="s">
        <v>114</v>
      </c>
      <c r="AF99" s="15">
        <v>30010450</v>
      </c>
      <c r="AG99" s="15" t="s">
        <v>152</v>
      </c>
      <c r="AL99" s="20">
        <v>43139</v>
      </c>
      <c r="AM99" s="15" t="s">
        <v>151</v>
      </c>
      <c r="AN99" s="15">
        <v>2017</v>
      </c>
      <c r="AO99" s="20">
        <v>43139</v>
      </c>
      <c r="AP99" s="16" t="s">
        <v>423</v>
      </c>
    </row>
    <row r="100" spans="1:42" s="18" customFormat="1" ht="75" x14ac:dyDescent="0.25">
      <c r="A100" s="15" t="s">
        <v>146</v>
      </c>
      <c r="B100" s="15" t="s">
        <v>104</v>
      </c>
      <c r="C100" s="15">
        <v>2017</v>
      </c>
      <c r="D100" s="15" t="s">
        <v>147</v>
      </c>
      <c r="E100" s="15">
        <v>30010451</v>
      </c>
      <c r="F100" s="16" t="s">
        <v>148</v>
      </c>
      <c r="G100" s="17" t="s">
        <v>424</v>
      </c>
      <c r="H100" s="16" t="s">
        <v>310</v>
      </c>
      <c r="I100" s="15">
        <v>30010451</v>
      </c>
      <c r="J100" s="15">
        <v>30010451</v>
      </c>
      <c r="K100" s="15" t="s">
        <v>151</v>
      </c>
      <c r="L100" s="15" t="s">
        <v>151</v>
      </c>
      <c r="M100" s="15" t="s">
        <v>152</v>
      </c>
      <c r="O100" s="19">
        <v>362.06</v>
      </c>
      <c r="P100" s="19">
        <v>420</v>
      </c>
      <c r="S100" s="15" t="s">
        <v>153</v>
      </c>
      <c r="U100" s="15" t="s">
        <v>154</v>
      </c>
      <c r="V100" s="16" t="s">
        <v>320</v>
      </c>
      <c r="AB100" s="15" t="s">
        <v>156</v>
      </c>
      <c r="AC100" s="15" t="s">
        <v>106</v>
      </c>
      <c r="AD100" s="15">
        <v>30010451</v>
      </c>
      <c r="AE100" s="15" t="s">
        <v>114</v>
      </c>
      <c r="AF100" s="15">
        <v>30010451</v>
      </c>
      <c r="AG100" s="15" t="s">
        <v>152</v>
      </c>
      <c r="AL100" s="20">
        <v>43139</v>
      </c>
      <c r="AM100" s="15" t="s">
        <v>151</v>
      </c>
      <c r="AN100" s="15">
        <v>2017</v>
      </c>
      <c r="AO100" s="20">
        <v>43139</v>
      </c>
      <c r="AP100" s="16" t="s">
        <v>423</v>
      </c>
    </row>
    <row r="101" spans="1:42" s="18" customFormat="1" ht="75" x14ac:dyDescent="0.25">
      <c r="A101" s="15" t="s">
        <v>146</v>
      </c>
      <c r="B101" s="15" t="s">
        <v>104</v>
      </c>
      <c r="C101" s="15">
        <v>2017</v>
      </c>
      <c r="D101" s="15" t="s">
        <v>147</v>
      </c>
      <c r="E101" s="15">
        <v>30010452</v>
      </c>
      <c r="F101" s="16" t="s">
        <v>148</v>
      </c>
      <c r="G101" s="17" t="s">
        <v>424</v>
      </c>
      <c r="H101" s="16" t="s">
        <v>308</v>
      </c>
      <c r="I101" s="15">
        <v>30010452</v>
      </c>
      <c r="J101" s="15">
        <v>30010452</v>
      </c>
      <c r="K101" s="15" t="s">
        <v>151</v>
      </c>
      <c r="L101" s="15" t="s">
        <v>151</v>
      </c>
      <c r="M101" s="15" t="s">
        <v>152</v>
      </c>
      <c r="O101" s="19">
        <v>67.239999999999995</v>
      </c>
      <c r="P101" s="19">
        <v>78</v>
      </c>
      <c r="S101" s="15" t="s">
        <v>153</v>
      </c>
      <c r="U101" s="15" t="s">
        <v>154</v>
      </c>
      <c r="V101" s="16" t="s">
        <v>309</v>
      </c>
      <c r="AB101" s="15" t="s">
        <v>156</v>
      </c>
      <c r="AC101" s="15" t="s">
        <v>106</v>
      </c>
      <c r="AD101" s="15">
        <v>30010452</v>
      </c>
      <c r="AE101" s="15" t="s">
        <v>114</v>
      </c>
      <c r="AF101" s="15">
        <v>30010452</v>
      </c>
      <c r="AG101" s="15" t="s">
        <v>152</v>
      </c>
      <c r="AL101" s="20">
        <v>43139</v>
      </c>
      <c r="AM101" s="15" t="s">
        <v>151</v>
      </c>
      <c r="AN101" s="15">
        <v>2017</v>
      </c>
      <c r="AO101" s="20">
        <v>43139</v>
      </c>
      <c r="AP101" s="16" t="s">
        <v>423</v>
      </c>
    </row>
    <row r="102" spans="1:42" s="18" customFormat="1" ht="75" x14ac:dyDescent="0.25">
      <c r="A102" s="15" t="s">
        <v>146</v>
      </c>
      <c r="B102" s="15" t="s">
        <v>104</v>
      </c>
      <c r="C102" s="15">
        <v>2017</v>
      </c>
      <c r="D102" s="15" t="s">
        <v>147</v>
      </c>
      <c r="E102" s="15">
        <v>30010454</v>
      </c>
      <c r="F102" s="16" t="s">
        <v>148</v>
      </c>
      <c r="G102" s="17" t="s">
        <v>424</v>
      </c>
      <c r="H102" s="16" t="s">
        <v>348</v>
      </c>
      <c r="I102" s="15">
        <v>30010454</v>
      </c>
      <c r="J102" s="15">
        <v>30010454</v>
      </c>
      <c r="K102" s="15" t="s">
        <v>324</v>
      </c>
      <c r="L102" s="15" t="s">
        <v>151</v>
      </c>
      <c r="M102" s="15" t="s">
        <v>152</v>
      </c>
      <c r="O102" s="19">
        <v>697</v>
      </c>
      <c r="P102" s="19">
        <v>697</v>
      </c>
      <c r="S102" s="15" t="s">
        <v>153</v>
      </c>
      <c r="U102" s="15" t="s">
        <v>154</v>
      </c>
      <c r="V102" s="16" t="s">
        <v>349</v>
      </c>
      <c r="AB102" s="15" t="s">
        <v>156</v>
      </c>
      <c r="AC102" s="15" t="s">
        <v>106</v>
      </c>
      <c r="AD102" s="15">
        <v>30010454</v>
      </c>
      <c r="AE102" s="15" t="s">
        <v>114</v>
      </c>
      <c r="AF102" s="15">
        <v>30010454</v>
      </c>
      <c r="AG102" s="15" t="s">
        <v>152</v>
      </c>
      <c r="AL102" s="20">
        <v>43139</v>
      </c>
      <c r="AM102" s="15" t="s">
        <v>151</v>
      </c>
      <c r="AN102" s="15">
        <v>2017</v>
      </c>
      <c r="AO102" s="20">
        <v>43139</v>
      </c>
      <c r="AP102" s="16" t="s">
        <v>423</v>
      </c>
    </row>
    <row r="103" spans="1:42" s="18" customFormat="1" ht="75" x14ac:dyDescent="0.25">
      <c r="A103" s="15" t="s">
        <v>146</v>
      </c>
      <c r="B103" s="15" t="s">
        <v>105</v>
      </c>
      <c r="C103" s="15">
        <v>2017</v>
      </c>
      <c r="D103" s="15" t="s">
        <v>147</v>
      </c>
      <c r="E103" s="15">
        <v>30010460</v>
      </c>
      <c r="F103" s="16" t="s">
        <v>148</v>
      </c>
      <c r="G103" s="17" t="s">
        <v>424</v>
      </c>
      <c r="H103" s="16" t="s">
        <v>175</v>
      </c>
      <c r="I103" s="15">
        <v>30010460</v>
      </c>
      <c r="J103" s="15">
        <v>30010460</v>
      </c>
      <c r="K103" s="15" t="s">
        <v>173</v>
      </c>
      <c r="L103" s="15" t="s">
        <v>151</v>
      </c>
      <c r="M103" s="15" t="s">
        <v>152</v>
      </c>
      <c r="O103" s="19">
        <v>338.63</v>
      </c>
      <c r="P103" s="19">
        <v>392.81</v>
      </c>
      <c r="S103" s="15" t="s">
        <v>153</v>
      </c>
      <c r="U103" s="15" t="s">
        <v>154</v>
      </c>
      <c r="V103" s="16" t="s">
        <v>267</v>
      </c>
      <c r="AB103" s="15" t="s">
        <v>156</v>
      </c>
      <c r="AC103" s="15" t="s">
        <v>106</v>
      </c>
      <c r="AD103" s="15">
        <v>30010460</v>
      </c>
      <c r="AE103" s="15" t="s">
        <v>114</v>
      </c>
      <c r="AF103" s="15">
        <v>30010460</v>
      </c>
      <c r="AG103" s="15" t="s">
        <v>152</v>
      </c>
      <c r="AL103" s="20">
        <v>43139</v>
      </c>
      <c r="AM103" s="15" t="s">
        <v>151</v>
      </c>
      <c r="AN103" s="15">
        <v>2017</v>
      </c>
      <c r="AO103" s="20">
        <v>43139</v>
      </c>
      <c r="AP103" s="16" t="s">
        <v>423</v>
      </c>
    </row>
    <row r="104" spans="1:42" s="18" customFormat="1" ht="75" x14ac:dyDescent="0.25">
      <c r="A104" s="15" t="s">
        <v>146</v>
      </c>
      <c r="B104" s="15" t="s">
        <v>104</v>
      </c>
      <c r="C104" s="15">
        <v>2017</v>
      </c>
      <c r="D104" s="15" t="s">
        <v>147</v>
      </c>
      <c r="E104" s="15">
        <v>30010463</v>
      </c>
      <c r="F104" s="16" t="s">
        <v>148</v>
      </c>
      <c r="G104" s="17" t="s">
        <v>424</v>
      </c>
      <c r="H104" s="16" t="s">
        <v>286</v>
      </c>
      <c r="I104" s="15">
        <v>30010463</v>
      </c>
      <c r="J104" s="15">
        <v>30010463</v>
      </c>
      <c r="K104" s="15" t="s">
        <v>173</v>
      </c>
      <c r="L104" s="15" t="s">
        <v>151</v>
      </c>
      <c r="M104" s="15" t="s">
        <v>152</v>
      </c>
      <c r="O104" s="19">
        <v>1172.4100000000001</v>
      </c>
      <c r="P104" s="19">
        <v>1360</v>
      </c>
      <c r="S104" s="15" t="s">
        <v>153</v>
      </c>
      <c r="U104" s="15" t="s">
        <v>154</v>
      </c>
      <c r="V104" s="16" t="s">
        <v>287</v>
      </c>
      <c r="AB104" s="15" t="s">
        <v>156</v>
      </c>
      <c r="AC104" s="15" t="s">
        <v>106</v>
      </c>
      <c r="AD104" s="15">
        <v>30010463</v>
      </c>
      <c r="AE104" s="15" t="s">
        <v>114</v>
      </c>
      <c r="AF104" s="15">
        <v>30010463</v>
      </c>
      <c r="AG104" s="15" t="s">
        <v>152</v>
      </c>
      <c r="AL104" s="20">
        <v>43139</v>
      </c>
      <c r="AM104" s="15" t="s">
        <v>151</v>
      </c>
      <c r="AN104" s="15">
        <v>2017</v>
      </c>
      <c r="AO104" s="20">
        <v>43139</v>
      </c>
      <c r="AP104" s="16" t="s">
        <v>423</v>
      </c>
    </row>
    <row r="105" spans="1:42" s="18" customFormat="1" ht="75" x14ac:dyDescent="0.25">
      <c r="A105" s="15" t="s">
        <v>146</v>
      </c>
      <c r="B105" s="15" t="s">
        <v>105</v>
      </c>
      <c r="C105" s="15">
        <v>2017</v>
      </c>
      <c r="D105" s="15" t="s">
        <v>147</v>
      </c>
      <c r="E105" s="15">
        <v>30010464</v>
      </c>
      <c r="F105" s="16" t="s">
        <v>148</v>
      </c>
      <c r="G105" s="17" t="s">
        <v>424</v>
      </c>
      <c r="H105" s="16" t="s">
        <v>177</v>
      </c>
      <c r="I105" s="15">
        <v>30010464</v>
      </c>
      <c r="J105" s="15">
        <v>30010464</v>
      </c>
      <c r="K105" s="15" t="s">
        <v>173</v>
      </c>
      <c r="L105" s="15" t="s">
        <v>151</v>
      </c>
      <c r="M105" s="15" t="s">
        <v>152</v>
      </c>
      <c r="O105" s="19">
        <v>550.54</v>
      </c>
      <c r="P105" s="19">
        <v>638.63</v>
      </c>
      <c r="S105" s="15" t="s">
        <v>153</v>
      </c>
      <c r="U105" s="15" t="s">
        <v>154</v>
      </c>
      <c r="V105" s="16" t="s">
        <v>178</v>
      </c>
      <c r="AB105" s="15" t="s">
        <v>156</v>
      </c>
      <c r="AC105" s="15" t="s">
        <v>106</v>
      </c>
      <c r="AD105" s="15">
        <v>30010464</v>
      </c>
      <c r="AE105" s="15" t="s">
        <v>114</v>
      </c>
      <c r="AF105" s="15">
        <v>30010464</v>
      </c>
      <c r="AG105" s="15" t="s">
        <v>152</v>
      </c>
      <c r="AL105" s="20">
        <v>43139</v>
      </c>
      <c r="AM105" s="15" t="s">
        <v>151</v>
      </c>
      <c r="AN105" s="15">
        <v>2017</v>
      </c>
      <c r="AO105" s="20">
        <v>43139</v>
      </c>
      <c r="AP105" s="16" t="s">
        <v>423</v>
      </c>
    </row>
    <row r="106" spans="1:42" s="18" customFormat="1" ht="75" x14ac:dyDescent="0.25">
      <c r="A106" s="15" t="s">
        <v>146</v>
      </c>
      <c r="B106" s="15" t="s">
        <v>104</v>
      </c>
      <c r="C106" s="15">
        <v>2017</v>
      </c>
      <c r="D106" s="15" t="s">
        <v>147</v>
      </c>
      <c r="E106" s="15">
        <v>30010469</v>
      </c>
      <c r="F106" s="16" t="s">
        <v>148</v>
      </c>
      <c r="G106" s="17" t="s">
        <v>424</v>
      </c>
      <c r="H106" s="16" t="s">
        <v>299</v>
      </c>
      <c r="I106" s="15">
        <v>30010469</v>
      </c>
      <c r="J106" s="15">
        <v>30010469</v>
      </c>
      <c r="K106" s="15" t="s">
        <v>151</v>
      </c>
      <c r="L106" s="15" t="s">
        <v>151</v>
      </c>
      <c r="M106" s="15" t="s">
        <v>152</v>
      </c>
      <c r="O106" s="19">
        <v>158.85</v>
      </c>
      <c r="P106" s="19">
        <v>158.85</v>
      </c>
      <c r="S106" s="15" t="s">
        <v>153</v>
      </c>
      <c r="U106" s="15" t="s">
        <v>154</v>
      </c>
      <c r="V106" s="16" t="s">
        <v>277</v>
      </c>
      <c r="AB106" s="15" t="s">
        <v>156</v>
      </c>
      <c r="AC106" s="15" t="s">
        <v>106</v>
      </c>
      <c r="AD106" s="15">
        <v>30010469</v>
      </c>
      <c r="AE106" s="15" t="s">
        <v>114</v>
      </c>
      <c r="AF106" s="15">
        <v>30010469</v>
      </c>
      <c r="AG106" s="15" t="s">
        <v>152</v>
      </c>
      <c r="AL106" s="20">
        <v>43139</v>
      </c>
      <c r="AM106" s="15" t="s">
        <v>151</v>
      </c>
      <c r="AN106" s="15">
        <v>2017</v>
      </c>
      <c r="AO106" s="20">
        <v>43139</v>
      </c>
      <c r="AP106" s="16" t="s">
        <v>423</v>
      </c>
    </row>
    <row r="107" spans="1:42" s="18" customFormat="1" ht="75" x14ac:dyDescent="0.25">
      <c r="A107" s="15" t="s">
        <v>146</v>
      </c>
      <c r="B107" s="15" t="s">
        <v>104</v>
      </c>
      <c r="C107" s="15">
        <v>2017</v>
      </c>
      <c r="D107" s="15" t="s">
        <v>147</v>
      </c>
      <c r="E107" s="15">
        <v>30010471</v>
      </c>
      <c r="F107" s="16" t="s">
        <v>148</v>
      </c>
      <c r="G107" s="17" t="s">
        <v>424</v>
      </c>
      <c r="H107" s="16" t="s">
        <v>342</v>
      </c>
      <c r="I107" s="15">
        <v>30010471</v>
      </c>
      <c r="J107" s="15">
        <v>30010471</v>
      </c>
      <c r="K107" s="15" t="s">
        <v>336</v>
      </c>
      <c r="L107" s="15" t="s">
        <v>151</v>
      </c>
      <c r="M107" s="15" t="s">
        <v>152</v>
      </c>
      <c r="O107" s="19">
        <v>589.26</v>
      </c>
      <c r="P107" s="19">
        <v>610</v>
      </c>
      <c r="S107" s="15" t="s">
        <v>153</v>
      </c>
      <c r="U107" s="15" t="s">
        <v>154</v>
      </c>
      <c r="V107" s="16" t="s">
        <v>343</v>
      </c>
      <c r="AB107" s="15" t="s">
        <v>156</v>
      </c>
      <c r="AC107" s="15" t="s">
        <v>106</v>
      </c>
      <c r="AD107" s="15">
        <v>30010471</v>
      </c>
      <c r="AE107" s="15" t="s">
        <v>114</v>
      </c>
      <c r="AF107" s="15">
        <v>30010471</v>
      </c>
      <c r="AG107" s="15" t="s">
        <v>152</v>
      </c>
      <c r="AL107" s="20">
        <v>43139</v>
      </c>
      <c r="AM107" s="15" t="s">
        <v>151</v>
      </c>
      <c r="AN107" s="15">
        <v>2017</v>
      </c>
      <c r="AO107" s="20">
        <v>43139</v>
      </c>
      <c r="AP107" s="16" t="s">
        <v>423</v>
      </c>
    </row>
    <row r="108" spans="1:42" s="18" customFormat="1" ht="75" x14ac:dyDescent="0.25">
      <c r="A108" s="15" t="s">
        <v>146</v>
      </c>
      <c r="B108" s="15" t="s">
        <v>104</v>
      </c>
      <c r="C108" s="15">
        <v>2017</v>
      </c>
      <c r="D108" s="15" t="s">
        <v>147</v>
      </c>
      <c r="E108" s="15">
        <v>30010472</v>
      </c>
      <c r="F108" s="16" t="s">
        <v>148</v>
      </c>
      <c r="G108" s="17" t="s">
        <v>424</v>
      </c>
      <c r="H108" s="16" t="s">
        <v>306</v>
      </c>
      <c r="I108" s="15">
        <v>30010472</v>
      </c>
      <c r="J108" s="15">
        <v>30010472</v>
      </c>
      <c r="K108" s="15" t="s">
        <v>151</v>
      </c>
      <c r="L108" s="15" t="s">
        <v>151</v>
      </c>
      <c r="M108" s="15" t="s">
        <v>152</v>
      </c>
      <c r="O108" s="19">
        <v>228</v>
      </c>
      <c r="P108" s="19">
        <v>265</v>
      </c>
      <c r="S108" s="15" t="s">
        <v>153</v>
      </c>
      <c r="U108" s="15" t="s">
        <v>154</v>
      </c>
      <c r="V108" s="16" t="s">
        <v>307</v>
      </c>
      <c r="AB108" s="15" t="s">
        <v>156</v>
      </c>
      <c r="AC108" s="15" t="s">
        <v>106</v>
      </c>
      <c r="AD108" s="15">
        <v>30010472</v>
      </c>
      <c r="AE108" s="15" t="s">
        <v>114</v>
      </c>
      <c r="AF108" s="15">
        <v>30010472</v>
      </c>
      <c r="AG108" s="15" t="s">
        <v>152</v>
      </c>
      <c r="AL108" s="20">
        <v>43139</v>
      </c>
      <c r="AM108" s="15" t="s">
        <v>151</v>
      </c>
      <c r="AN108" s="15">
        <v>2017</v>
      </c>
      <c r="AO108" s="20">
        <v>43139</v>
      </c>
      <c r="AP108" s="16" t="s">
        <v>423</v>
      </c>
    </row>
    <row r="109" spans="1:42" s="18" customFormat="1" ht="75" x14ac:dyDescent="0.25">
      <c r="A109" s="15" t="s">
        <v>146</v>
      </c>
      <c r="B109" s="15" t="s">
        <v>105</v>
      </c>
      <c r="C109" s="15">
        <v>2017</v>
      </c>
      <c r="D109" s="15" t="s">
        <v>147</v>
      </c>
      <c r="E109" s="15">
        <v>30010477</v>
      </c>
      <c r="F109" s="16" t="s">
        <v>148</v>
      </c>
      <c r="G109" s="17" t="s">
        <v>424</v>
      </c>
      <c r="H109" s="16" t="s">
        <v>175</v>
      </c>
      <c r="I109" s="15">
        <v>30010477</v>
      </c>
      <c r="J109" s="15">
        <v>30010477</v>
      </c>
      <c r="K109" s="15" t="s">
        <v>173</v>
      </c>
      <c r="L109" s="15" t="s">
        <v>151</v>
      </c>
      <c r="M109" s="15" t="s">
        <v>152</v>
      </c>
      <c r="O109" s="19">
        <v>240.79300000000001</v>
      </c>
      <c r="P109" s="19">
        <v>279.83</v>
      </c>
      <c r="S109" s="15" t="s">
        <v>153</v>
      </c>
      <c r="U109" s="15" t="s">
        <v>154</v>
      </c>
      <c r="V109" s="16" t="s">
        <v>176</v>
      </c>
      <c r="AB109" s="15" t="s">
        <v>156</v>
      </c>
      <c r="AC109" s="15" t="s">
        <v>106</v>
      </c>
      <c r="AD109" s="15">
        <v>30010477</v>
      </c>
      <c r="AE109" s="15" t="s">
        <v>114</v>
      </c>
      <c r="AF109" s="15">
        <v>30010477</v>
      </c>
      <c r="AG109" s="15" t="s">
        <v>152</v>
      </c>
      <c r="AL109" s="20">
        <v>43139</v>
      </c>
      <c r="AM109" s="15" t="s">
        <v>151</v>
      </c>
      <c r="AN109" s="15">
        <v>2017</v>
      </c>
      <c r="AO109" s="20">
        <v>43139</v>
      </c>
      <c r="AP109" s="16" t="s">
        <v>423</v>
      </c>
    </row>
    <row r="110" spans="1:42" s="18" customFormat="1" ht="75" x14ac:dyDescent="0.25">
      <c r="A110" s="15" t="s">
        <v>146</v>
      </c>
      <c r="B110" s="15" t="s">
        <v>105</v>
      </c>
      <c r="C110" s="15">
        <v>2017</v>
      </c>
      <c r="D110" s="15" t="s">
        <v>147</v>
      </c>
      <c r="E110" s="15">
        <v>30010479</v>
      </c>
      <c r="F110" s="16" t="s">
        <v>148</v>
      </c>
      <c r="G110" s="17" t="s">
        <v>424</v>
      </c>
      <c r="H110" s="16" t="s">
        <v>183</v>
      </c>
      <c r="I110" s="15">
        <v>30010479</v>
      </c>
      <c r="J110" s="15">
        <v>30010479</v>
      </c>
      <c r="K110" s="15" t="s">
        <v>173</v>
      </c>
      <c r="L110" s="15" t="s">
        <v>151</v>
      </c>
      <c r="M110" s="15" t="s">
        <v>152</v>
      </c>
      <c r="O110" s="19">
        <v>98.58</v>
      </c>
      <c r="P110" s="19">
        <v>114.35</v>
      </c>
      <c r="S110" s="15" t="s">
        <v>153</v>
      </c>
      <c r="U110" s="15" t="s">
        <v>154</v>
      </c>
      <c r="V110" s="16" t="s">
        <v>184</v>
      </c>
      <c r="AB110" s="15" t="s">
        <v>156</v>
      </c>
      <c r="AC110" s="15" t="s">
        <v>106</v>
      </c>
      <c r="AD110" s="15">
        <v>30010479</v>
      </c>
      <c r="AE110" s="15" t="s">
        <v>114</v>
      </c>
      <c r="AF110" s="15">
        <v>30010479</v>
      </c>
      <c r="AG110" s="15" t="s">
        <v>152</v>
      </c>
      <c r="AL110" s="20">
        <v>43139</v>
      </c>
      <c r="AM110" s="15" t="s">
        <v>151</v>
      </c>
      <c r="AN110" s="15">
        <v>2017</v>
      </c>
      <c r="AO110" s="20">
        <v>43139</v>
      </c>
      <c r="AP110" s="16" t="s">
        <v>423</v>
      </c>
    </row>
    <row r="111" spans="1:42" s="18" customFormat="1" ht="75" x14ac:dyDescent="0.25">
      <c r="A111" s="15" t="s">
        <v>146</v>
      </c>
      <c r="B111" s="15" t="s">
        <v>104</v>
      </c>
      <c r="C111" s="15">
        <v>2017</v>
      </c>
      <c r="D111" s="15" t="s">
        <v>147</v>
      </c>
      <c r="E111" s="15">
        <v>30010482</v>
      </c>
      <c r="F111" s="16" t="s">
        <v>148</v>
      </c>
      <c r="G111" s="17" t="s">
        <v>424</v>
      </c>
      <c r="H111" s="16" t="s">
        <v>310</v>
      </c>
      <c r="I111" s="15">
        <v>30010482</v>
      </c>
      <c r="J111" s="15">
        <v>30010482</v>
      </c>
      <c r="K111" s="15" t="s">
        <v>151</v>
      </c>
      <c r="L111" s="15" t="s">
        <v>151</v>
      </c>
      <c r="M111" s="15" t="s">
        <v>152</v>
      </c>
      <c r="O111" s="19">
        <v>157.93</v>
      </c>
      <c r="P111" s="19">
        <v>183.2</v>
      </c>
      <c r="S111" s="15" t="s">
        <v>153</v>
      </c>
      <c r="U111" s="15" t="s">
        <v>154</v>
      </c>
      <c r="V111" s="16" t="s">
        <v>311</v>
      </c>
      <c r="AB111" s="15" t="s">
        <v>156</v>
      </c>
      <c r="AC111" s="15" t="s">
        <v>106</v>
      </c>
      <c r="AD111" s="15">
        <v>30010482</v>
      </c>
      <c r="AE111" s="15" t="s">
        <v>114</v>
      </c>
      <c r="AF111" s="15">
        <v>30010482</v>
      </c>
      <c r="AG111" s="15" t="s">
        <v>152</v>
      </c>
      <c r="AL111" s="20">
        <v>43139</v>
      </c>
      <c r="AM111" s="15" t="s">
        <v>151</v>
      </c>
      <c r="AN111" s="15">
        <v>2017</v>
      </c>
      <c r="AO111" s="20">
        <v>43139</v>
      </c>
      <c r="AP111" s="16" t="s">
        <v>423</v>
      </c>
    </row>
    <row r="112" spans="1:42" s="18" customFormat="1" ht="75" x14ac:dyDescent="0.25">
      <c r="A112" s="15" t="s">
        <v>146</v>
      </c>
      <c r="B112" s="15" t="s">
        <v>104</v>
      </c>
      <c r="C112" s="15">
        <v>2017</v>
      </c>
      <c r="D112" s="15" t="s">
        <v>147</v>
      </c>
      <c r="E112" s="15">
        <v>30010483</v>
      </c>
      <c r="F112" s="16" t="s">
        <v>148</v>
      </c>
      <c r="G112" s="17" t="s">
        <v>424</v>
      </c>
      <c r="H112" s="16" t="s">
        <v>317</v>
      </c>
      <c r="I112" s="15">
        <v>30010483</v>
      </c>
      <c r="J112" s="15">
        <v>30010483</v>
      </c>
      <c r="K112" s="15" t="s">
        <v>151</v>
      </c>
      <c r="L112" s="15" t="s">
        <v>151</v>
      </c>
      <c r="M112" s="15" t="s">
        <v>152</v>
      </c>
      <c r="O112" s="19">
        <v>57.75</v>
      </c>
      <c r="P112" s="19">
        <v>61.2</v>
      </c>
      <c r="S112" s="15" t="s">
        <v>153</v>
      </c>
      <c r="U112" s="15" t="s">
        <v>154</v>
      </c>
      <c r="V112" s="16" t="s">
        <v>318</v>
      </c>
      <c r="AB112" s="15" t="s">
        <v>156</v>
      </c>
      <c r="AC112" s="15" t="s">
        <v>106</v>
      </c>
      <c r="AD112" s="15">
        <v>30010483</v>
      </c>
      <c r="AE112" s="15" t="s">
        <v>114</v>
      </c>
      <c r="AF112" s="15">
        <v>30010483</v>
      </c>
      <c r="AG112" s="15" t="s">
        <v>152</v>
      </c>
      <c r="AL112" s="20">
        <v>43139</v>
      </c>
      <c r="AM112" s="15" t="s">
        <v>151</v>
      </c>
      <c r="AN112" s="15">
        <v>2017</v>
      </c>
      <c r="AO112" s="20">
        <v>43139</v>
      </c>
      <c r="AP112" s="16" t="s">
        <v>423</v>
      </c>
    </row>
    <row r="113" spans="1:42" s="18" customFormat="1" ht="75" x14ac:dyDescent="0.25">
      <c r="A113" s="15" t="s">
        <v>146</v>
      </c>
      <c r="B113" s="15" t="s">
        <v>104</v>
      </c>
      <c r="C113" s="15">
        <v>2017</v>
      </c>
      <c r="D113" s="15" t="s">
        <v>147</v>
      </c>
      <c r="E113" s="15">
        <v>30010486</v>
      </c>
      <c r="F113" s="16" t="s">
        <v>148</v>
      </c>
      <c r="G113" s="17" t="s">
        <v>424</v>
      </c>
      <c r="H113" s="16" t="s">
        <v>326</v>
      </c>
      <c r="I113" s="15">
        <v>30010486</v>
      </c>
      <c r="J113" s="15">
        <v>30010486</v>
      </c>
      <c r="K113" s="15" t="s">
        <v>203</v>
      </c>
      <c r="L113" s="15" t="s">
        <v>151</v>
      </c>
      <c r="M113" s="15" t="s">
        <v>152</v>
      </c>
      <c r="O113" s="19">
        <v>151</v>
      </c>
      <c r="P113" s="19">
        <v>176</v>
      </c>
      <c r="S113" s="15" t="s">
        <v>153</v>
      </c>
      <c r="U113" s="15" t="s">
        <v>154</v>
      </c>
      <c r="V113" s="16" t="s">
        <v>328</v>
      </c>
      <c r="AB113" s="15" t="s">
        <v>156</v>
      </c>
      <c r="AC113" s="15" t="s">
        <v>106</v>
      </c>
      <c r="AD113" s="15">
        <v>30010486</v>
      </c>
      <c r="AE113" s="15" t="s">
        <v>114</v>
      </c>
      <c r="AF113" s="15">
        <v>30010486</v>
      </c>
      <c r="AG113" s="15" t="s">
        <v>152</v>
      </c>
      <c r="AL113" s="20">
        <v>43139</v>
      </c>
      <c r="AM113" s="15" t="s">
        <v>151</v>
      </c>
      <c r="AN113" s="15">
        <v>2017</v>
      </c>
      <c r="AO113" s="20">
        <v>43139</v>
      </c>
      <c r="AP113" s="16" t="s">
        <v>423</v>
      </c>
    </row>
    <row r="114" spans="1:42" s="18" customFormat="1" ht="75" x14ac:dyDescent="0.25">
      <c r="A114" s="15" t="s">
        <v>146</v>
      </c>
      <c r="B114" s="15" t="s">
        <v>105</v>
      </c>
      <c r="C114" s="15">
        <v>2017</v>
      </c>
      <c r="D114" s="15" t="s">
        <v>147</v>
      </c>
      <c r="E114" s="15">
        <v>30010489</v>
      </c>
      <c r="F114" s="16" t="s">
        <v>148</v>
      </c>
      <c r="G114" s="17" t="s">
        <v>424</v>
      </c>
      <c r="H114" s="16" t="s">
        <v>183</v>
      </c>
      <c r="I114" s="15">
        <v>30010489</v>
      </c>
      <c r="J114" s="15">
        <v>30010489</v>
      </c>
      <c r="K114" s="15" t="s">
        <v>173</v>
      </c>
      <c r="L114" s="15" t="s">
        <v>151</v>
      </c>
      <c r="M114" s="15" t="s">
        <v>152</v>
      </c>
      <c r="O114" s="19">
        <v>97.72</v>
      </c>
      <c r="P114" s="19">
        <v>113.35</v>
      </c>
      <c r="S114" s="15" t="s">
        <v>153</v>
      </c>
      <c r="U114" s="15" t="s">
        <v>154</v>
      </c>
      <c r="V114" s="16" t="s">
        <v>228</v>
      </c>
      <c r="AB114" s="15" t="s">
        <v>156</v>
      </c>
      <c r="AC114" s="15" t="s">
        <v>106</v>
      </c>
      <c r="AD114" s="15">
        <v>30010489</v>
      </c>
      <c r="AE114" s="15" t="s">
        <v>114</v>
      </c>
      <c r="AF114" s="15">
        <v>30010489</v>
      </c>
      <c r="AG114" s="15" t="s">
        <v>152</v>
      </c>
      <c r="AL114" s="20">
        <v>43139</v>
      </c>
      <c r="AM114" s="15" t="s">
        <v>151</v>
      </c>
      <c r="AN114" s="15">
        <v>2017</v>
      </c>
      <c r="AO114" s="20">
        <v>43139</v>
      </c>
      <c r="AP114" s="16" t="s">
        <v>423</v>
      </c>
    </row>
    <row r="115" spans="1:42" s="18" customFormat="1" ht="75" x14ac:dyDescent="0.25">
      <c r="A115" s="15" t="s">
        <v>146</v>
      </c>
      <c r="B115" s="15" t="s">
        <v>105</v>
      </c>
      <c r="C115" s="15">
        <v>2017</v>
      </c>
      <c r="D115" s="15" t="s">
        <v>147</v>
      </c>
      <c r="E115" s="15">
        <v>30010497</v>
      </c>
      <c r="F115" s="16" t="s">
        <v>148</v>
      </c>
      <c r="G115" s="17" t="s">
        <v>424</v>
      </c>
      <c r="H115" s="16" t="s">
        <v>160</v>
      </c>
      <c r="I115" s="15">
        <v>30010497</v>
      </c>
      <c r="J115" s="15">
        <v>30010497</v>
      </c>
      <c r="K115" s="15" t="s">
        <v>187</v>
      </c>
      <c r="L115" s="15" t="s">
        <v>151</v>
      </c>
      <c r="M115" s="15" t="s">
        <v>152</v>
      </c>
      <c r="O115" s="19">
        <v>413.16</v>
      </c>
      <c r="P115" s="19">
        <v>479.28</v>
      </c>
      <c r="S115" s="15" t="s">
        <v>153</v>
      </c>
      <c r="U115" s="15" t="s">
        <v>154</v>
      </c>
      <c r="V115" s="16" t="s">
        <v>188</v>
      </c>
      <c r="AB115" s="15" t="s">
        <v>156</v>
      </c>
      <c r="AC115" s="15" t="s">
        <v>106</v>
      </c>
      <c r="AD115" s="15">
        <v>30010497</v>
      </c>
      <c r="AE115" s="15" t="s">
        <v>114</v>
      </c>
      <c r="AF115" s="15">
        <v>30010497</v>
      </c>
      <c r="AG115" s="15" t="s">
        <v>152</v>
      </c>
      <c r="AL115" s="20">
        <v>43139</v>
      </c>
      <c r="AM115" s="15" t="s">
        <v>151</v>
      </c>
      <c r="AN115" s="15">
        <v>2017</v>
      </c>
      <c r="AO115" s="20">
        <v>43139</v>
      </c>
      <c r="AP115" s="16" t="s">
        <v>423</v>
      </c>
    </row>
    <row r="116" spans="1:42" s="18" customFormat="1" ht="75" x14ac:dyDescent="0.25">
      <c r="A116" s="15" t="s">
        <v>146</v>
      </c>
      <c r="B116" s="15" t="s">
        <v>104</v>
      </c>
      <c r="C116" s="15">
        <v>2017</v>
      </c>
      <c r="D116" s="15" t="s">
        <v>147</v>
      </c>
      <c r="E116" s="15">
        <v>30010498</v>
      </c>
      <c r="F116" s="16" t="s">
        <v>148</v>
      </c>
      <c r="G116" s="17" t="s">
        <v>424</v>
      </c>
      <c r="H116" s="16" t="s">
        <v>291</v>
      </c>
      <c r="I116" s="15">
        <v>30010498</v>
      </c>
      <c r="J116" s="15">
        <v>30010498</v>
      </c>
      <c r="K116" s="15" t="s">
        <v>151</v>
      </c>
      <c r="L116" s="15" t="s">
        <v>151</v>
      </c>
      <c r="M116" s="15" t="s">
        <v>152</v>
      </c>
      <c r="O116" s="19">
        <v>646.54999999999995</v>
      </c>
      <c r="P116" s="19">
        <v>750</v>
      </c>
      <c r="S116" s="15" t="s">
        <v>153</v>
      </c>
      <c r="U116" s="15" t="s">
        <v>154</v>
      </c>
      <c r="V116" s="16" t="s">
        <v>292</v>
      </c>
      <c r="AB116" s="15" t="s">
        <v>156</v>
      </c>
      <c r="AC116" s="15" t="s">
        <v>106</v>
      </c>
      <c r="AD116" s="15">
        <v>30010498</v>
      </c>
      <c r="AE116" s="15" t="s">
        <v>114</v>
      </c>
      <c r="AF116" s="15">
        <v>30010498</v>
      </c>
      <c r="AG116" s="15" t="s">
        <v>152</v>
      </c>
      <c r="AL116" s="20">
        <v>43139</v>
      </c>
      <c r="AM116" s="15" t="s">
        <v>151</v>
      </c>
      <c r="AN116" s="15">
        <v>2017</v>
      </c>
      <c r="AO116" s="20">
        <v>43139</v>
      </c>
      <c r="AP116" s="16" t="s">
        <v>423</v>
      </c>
    </row>
    <row r="117" spans="1:42" s="18" customFormat="1" ht="75" x14ac:dyDescent="0.25">
      <c r="A117" s="15" t="s">
        <v>146</v>
      </c>
      <c r="B117" s="15" t="s">
        <v>105</v>
      </c>
      <c r="C117" s="15">
        <v>2017</v>
      </c>
      <c r="D117" s="15" t="s">
        <v>147</v>
      </c>
      <c r="E117" s="15">
        <v>30010504</v>
      </c>
      <c r="F117" s="16" t="s">
        <v>148</v>
      </c>
      <c r="G117" s="17" t="s">
        <v>424</v>
      </c>
      <c r="H117" s="16" t="s">
        <v>183</v>
      </c>
      <c r="I117" s="15">
        <v>30010504</v>
      </c>
      <c r="J117" s="15">
        <v>30010504</v>
      </c>
      <c r="K117" s="15" t="s">
        <v>173</v>
      </c>
      <c r="L117" s="15" t="s">
        <v>151</v>
      </c>
      <c r="M117" s="15" t="s">
        <v>152</v>
      </c>
      <c r="O117" s="19">
        <v>124.31</v>
      </c>
      <c r="P117" s="19">
        <v>144.19999999999999</v>
      </c>
      <c r="S117" s="15" t="s">
        <v>153</v>
      </c>
      <c r="U117" s="15" t="s">
        <v>154</v>
      </c>
      <c r="V117" s="16" t="s">
        <v>282</v>
      </c>
      <c r="AB117" s="15" t="s">
        <v>156</v>
      </c>
      <c r="AC117" s="15" t="s">
        <v>106</v>
      </c>
      <c r="AD117" s="15">
        <v>30010504</v>
      </c>
      <c r="AE117" s="15" t="s">
        <v>114</v>
      </c>
      <c r="AF117" s="15">
        <v>30010504</v>
      </c>
      <c r="AG117" s="15" t="s">
        <v>152</v>
      </c>
      <c r="AL117" s="20">
        <v>43139</v>
      </c>
      <c r="AM117" s="15" t="s">
        <v>151</v>
      </c>
      <c r="AN117" s="15">
        <v>2017</v>
      </c>
      <c r="AO117" s="20">
        <v>43139</v>
      </c>
      <c r="AP117" s="16" t="s">
        <v>423</v>
      </c>
    </row>
    <row r="118" spans="1:42" s="18" customFormat="1" ht="75" x14ac:dyDescent="0.25">
      <c r="A118" s="15" t="s">
        <v>146</v>
      </c>
      <c r="B118" s="15" t="s">
        <v>104</v>
      </c>
      <c r="C118" s="15">
        <v>2017</v>
      </c>
      <c r="D118" s="15" t="s">
        <v>147</v>
      </c>
      <c r="E118" s="15">
        <v>30010509</v>
      </c>
      <c r="F118" s="16" t="s">
        <v>148</v>
      </c>
      <c r="G118" s="17" t="s">
        <v>424</v>
      </c>
      <c r="H118" s="16" t="s">
        <v>326</v>
      </c>
      <c r="I118" s="15">
        <v>30010509</v>
      </c>
      <c r="J118" s="15">
        <v>30010509</v>
      </c>
      <c r="K118" s="15" t="s">
        <v>203</v>
      </c>
      <c r="L118" s="15" t="s">
        <v>151</v>
      </c>
      <c r="M118" s="15" t="s">
        <v>152</v>
      </c>
      <c r="O118" s="19">
        <v>220.01</v>
      </c>
      <c r="P118" s="19">
        <v>245</v>
      </c>
      <c r="S118" s="15" t="s">
        <v>153</v>
      </c>
      <c r="U118" s="15" t="s">
        <v>154</v>
      </c>
      <c r="V118" s="16" t="s">
        <v>327</v>
      </c>
      <c r="AB118" s="15" t="s">
        <v>156</v>
      </c>
      <c r="AC118" s="15" t="s">
        <v>106</v>
      </c>
      <c r="AD118" s="15">
        <v>30010509</v>
      </c>
      <c r="AE118" s="15" t="s">
        <v>114</v>
      </c>
      <c r="AF118" s="15">
        <v>30010509</v>
      </c>
      <c r="AG118" s="15" t="s">
        <v>152</v>
      </c>
      <c r="AL118" s="20">
        <v>43139</v>
      </c>
      <c r="AM118" s="15" t="s">
        <v>151</v>
      </c>
      <c r="AN118" s="15">
        <v>2017</v>
      </c>
      <c r="AO118" s="20">
        <v>43139</v>
      </c>
      <c r="AP118" s="16" t="s">
        <v>423</v>
      </c>
    </row>
    <row r="119" spans="1:42" s="18" customFormat="1" ht="75" x14ac:dyDescent="0.25">
      <c r="A119" s="15" t="s">
        <v>146</v>
      </c>
      <c r="B119" s="15" t="s">
        <v>105</v>
      </c>
      <c r="C119" s="15">
        <v>2017</v>
      </c>
      <c r="D119" s="15" t="s">
        <v>147</v>
      </c>
      <c r="E119" s="15">
        <v>30010516</v>
      </c>
      <c r="F119" s="16" t="s">
        <v>148</v>
      </c>
      <c r="G119" s="17" t="s">
        <v>424</v>
      </c>
      <c r="H119" s="16" t="s">
        <v>160</v>
      </c>
      <c r="I119" s="15">
        <v>30010516</v>
      </c>
      <c r="J119" s="15">
        <v>30010516</v>
      </c>
      <c r="K119" s="15" t="s">
        <v>324</v>
      </c>
      <c r="L119" s="15" t="s">
        <v>151</v>
      </c>
      <c r="M119" s="15" t="s">
        <v>152</v>
      </c>
      <c r="O119" s="19">
        <v>206.58</v>
      </c>
      <c r="P119" s="19">
        <v>239.64</v>
      </c>
      <c r="S119" s="15" t="s">
        <v>153</v>
      </c>
      <c r="U119" s="15" t="s">
        <v>154</v>
      </c>
      <c r="V119" s="16" t="s">
        <v>325</v>
      </c>
      <c r="AB119" s="15" t="s">
        <v>156</v>
      </c>
      <c r="AC119" s="15" t="s">
        <v>106</v>
      </c>
      <c r="AD119" s="15">
        <v>30010516</v>
      </c>
      <c r="AE119" s="15" t="s">
        <v>114</v>
      </c>
      <c r="AF119" s="15">
        <v>30010516</v>
      </c>
      <c r="AG119" s="15" t="s">
        <v>152</v>
      </c>
      <c r="AL119" s="20">
        <v>43139</v>
      </c>
      <c r="AM119" s="15" t="s">
        <v>151</v>
      </c>
      <c r="AN119" s="15">
        <v>2017</v>
      </c>
      <c r="AO119" s="20">
        <v>43139</v>
      </c>
      <c r="AP119" s="16" t="s">
        <v>423</v>
      </c>
    </row>
    <row r="120" spans="1:42" s="18" customFormat="1" ht="30" customHeight="1" x14ac:dyDescent="0.25">
      <c r="A120" s="15" t="s">
        <v>146</v>
      </c>
      <c r="B120" s="15" t="s">
        <v>104</v>
      </c>
      <c r="C120" s="15">
        <v>2017</v>
      </c>
      <c r="D120" s="15" t="s">
        <v>147</v>
      </c>
      <c r="E120" s="15">
        <v>3009966</v>
      </c>
      <c r="F120" s="16" t="s">
        <v>148</v>
      </c>
      <c r="G120" s="21" t="s">
        <v>565</v>
      </c>
      <c r="H120" s="16" t="s">
        <v>425</v>
      </c>
      <c r="I120" s="15">
        <v>3009966</v>
      </c>
      <c r="J120" s="15">
        <v>3009966</v>
      </c>
      <c r="K120" s="15" t="s">
        <v>173</v>
      </c>
      <c r="L120" s="15" t="s">
        <v>151</v>
      </c>
      <c r="M120" s="15" t="s">
        <v>152</v>
      </c>
      <c r="O120" s="19">
        <v>331.9</v>
      </c>
      <c r="P120" s="19">
        <v>385</v>
      </c>
      <c r="S120" s="15" t="s">
        <v>153</v>
      </c>
      <c r="U120" s="15" t="s">
        <v>154</v>
      </c>
      <c r="V120" s="16" t="s">
        <v>468</v>
      </c>
      <c r="AB120" s="15" t="s">
        <v>156</v>
      </c>
      <c r="AC120" s="15" t="s">
        <v>106</v>
      </c>
      <c r="AD120" s="15">
        <v>3009966</v>
      </c>
      <c r="AE120" s="15" t="s">
        <v>114</v>
      </c>
      <c r="AF120" s="15">
        <v>3009966</v>
      </c>
      <c r="AG120" s="15" t="s">
        <v>152</v>
      </c>
      <c r="AL120" s="20">
        <v>43139</v>
      </c>
      <c r="AM120" s="15" t="s">
        <v>151</v>
      </c>
      <c r="AN120" s="15">
        <v>2017</v>
      </c>
      <c r="AO120" s="20">
        <v>43139</v>
      </c>
      <c r="AP120" s="16" t="s">
        <v>423</v>
      </c>
    </row>
    <row r="121" spans="1:42" s="18" customFormat="1" ht="30" customHeight="1" x14ac:dyDescent="0.25">
      <c r="A121" s="15" t="s">
        <v>146</v>
      </c>
      <c r="B121" s="15" t="s">
        <v>104</v>
      </c>
      <c r="C121" s="15">
        <v>2017</v>
      </c>
      <c r="D121" s="15" t="s">
        <v>147</v>
      </c>
      <c r="E121" s="15">
        <v>30010094</v>
      </c>
      <c r="F121" s="16" t="s">
        <v>148</v>
      </c>
      <c r="G121" s="21" t="s">
        <v>565</v>
      </c>
      <c r="H121" s="16" t="s">
        <v>425</v>
      </c>
      <c r="I121" s="15">
        <v>30010094</v>
      </c>
      <c r="J121" s="15">
        <v>30010094</v>
      </c>
      <c r="K121" s="15" t="s">
        <v>336</v>
      </c>
      <c r="L121" s="15" t="s">
        <v>151</v>
      </c>
      <c r="M121" s="15" t="s">
        <v>152</v>
      </c>
      <c r="O121" s="19">
        <v>506.04</v>
      </c>
      <c r="P121" s="19">
        <v>587.01</v>
      </c>
      <c r="S121" s="15" t="s">
        <v>153</v>
      </c>
      <c r="U121" s="15" t="s">
        <v>154</v>
      </c>
      <c r="V121" s="16" t="s">
        <v>469</v>
      </c>
      <c r="AB121" s="15" t="s">
        <v>156</v>
      </c>
      <c r="AC121" s="15" t="s">
        <v>106</v>
      </c>
      <c r="AD121" s="15">
        <v>30010094</v>
      </c>
      <c r="AE121" s="15" t="s">
        <v>114</v>
      </c>
      <c r="AF121" s="15">
        <v>30010094</v>
      </c>
      <c r="AG121" s="15" t="s">
        <v>152</v>
      </c>
      <c r="AL121" s="20">
        <v>43139</v>
      </c>
      <c r="AM121" s="15" t="s">
        <v>151</v>
      </c>
      <c r="AN121" s="15">
        <v>2017</v>
      </c>
      <c r="AO121" s="20">
        <v>43139</v>
      </c>
      <c r="AP121" s="16" t="s">
        <v>423</v>
      </c>
    </row>
    <row r="122" spans="1:42" s="18" customFormat="1" ht="30" customHeight="1" x14ac:dyDescent="0.25">
      <c r="A122" s="15" t="s">
        <v>146</v>
      </c>
      <c r="B122" s="15" t="s">
        <v>104</v>
      </c>
      <c r="C122" s="15">
        <v>2017</v>
      </c>
      <c r="D122" s="15" t="s">
        <v>147</v>
      </c>
      <c r="E122" s="15">
        <v>30010111</v>
      </c>
      <c r="F122" s="16" t="s">
        <v>148</v>
      </c>
      <c r="G122" s="21" t="s">
        <v>565</v>
      </c>
      <c r="H122" s="16" t="s">
        <v>425</v>
      </c>
      <c r="I122" s="15">
        <v>30010111</v>
      </c>
      <c r="J122" s="15">
        <v>30010111</v>
      </c>
      <c r="K122" s="15" t="s">
        <v>336</v>
      </c>
      <c r="L122" s="15" t="s">
        <v>151</v>
      </c>
      <c r="M122" s="15" t="s">
        <v>152</v>
      </c>
      <c r="O122" s="19">
        <v>1603.45</v>
      </c>
      <c r="P122" s="19">
        <v>1860</v>
      </c>
      <c r="S122" s="15" t="s">
        <v>153</v>
      </c>
      <c r="U122" s="15" t="s">
        <v>154</v>
      </c>
      <c r="V122" s="16" t="s">
        <v>470</v>
      </c>
      <c r="AB122" s="15" t="s">
        <v>156</v>
      </c>
      <c r="AC122" s="15" t="s">
        <v>106</v>
      </c>
      <c r="AD122" s="15">
        <v>30010111</v>
      </c>
      <c r="AE122" s="15" t="s">
        <v>114</v>
      </c>
      <c r="AF122" s="15">
        <v>30010111</v>
      </c>
      <c r="AG122" s="15" t="s">
        <v>152</v>
      </c>
      <c r="AL122" s="20">
        <v>43139</v>
      </c>
      <c r="AM122" s="15" t="s">
        <v>151</v>
      </c>
      <c r="AN122" s="15">
        <v>2017</v>
      </c>
      <c r="AO122" s="20">
        <v>43139</v>
      </c>
      <c r="AP122" s="16" t="s">
        <v>423</v>
      </c>
    </row>
    <row r="123" spans="1:42" s="18" customFormat="1" ht="30" customHeight="1" x14ac:dyDescent="0.25">
      <c r="A123" s="15" t="s">
        <v>146</v>
      </c>
      <c r="B123" s="15" t="s">
        <v>104</v>
      </c>
      <c r="C123" s="15">
        <v>2017</v>
      </c>
      <c r="D123" s="15" t="s">
        <v>147</v>
      </c>
      <c r="E123" s="15">
        <v>30010138</v>
      </c>
      <c r="F123" s="16" t="s">
        <v>148</v>
      </c>
      <c r="G123" s="21" t="s">
        <v>565</v>
      </c>
      <c r="H123" s="16" t="s">
        <v>425</v>
      </c>
      <c r="I123" s="15">
        <v>30010138</v>
      </c>
      <c r="J123" s="15">
        <v>30010138</v>
      </c>
      <c r="K123" s="15" t="s">
        <v>336</v>
      </c>
      <c r="L123" s="15" t="s">
        <v>151</v>
      </c>
      <c r="M123" s="15" t="s">
        <v>152</v>
      </c>
      <c r="O123" s="19">
        <v>652.59</v>
      </c>
      <c r="P123" s="19">
        <v>757</v>
      </c>
      <c r="S123" s="15" t="s">
        <v>153</v>
      </c>
      <c r="U123" s="15" t="s">
        <v>154</v>
      </c>
      <c r="V123" s="16" t="s">
        <v>471</v>
      </c>
      <c r="AB123" s="15" t="s">
        <v>156</v>
      </c>
      <c r="AC123" s="15" t="s">
        <v>106</v>
      </c>
      <c r="AD123" s="15">
        <v>30010138</v>
      </c>
      <c r="AE123" s="15" t="s">
        <v>114</v>
      </c>
      <c r="AF123" s="15">
        <v>30010138</v>
      </c>
      <c r="AG123" s="15" t="s">
        <v>152</v>
      </c>
      <c r="AL123" s="20">
        <v>43139</v>
      </c>
      <c r="AM123" s="15" t="s">
        <v>151</v>
      </c>
      <c r="AN123" s="15">
        <v>2017</v>
      </c>
      <c r="AO123" s="20">
        <v>43139</v>
      </c>
      <c r="AP123" s="16" t="s">
        <v>423</v>
      </c>
    </row>
    <row r="124" spans="1:42" s="18" customFormat="1" ht="30" customHeight="1" x14ac:dyDescent="0.25">
      <c r="A124" s="15" t="s">
        <v>146</v>
      </c>
      <c r="B124" s="15" t="s">
        <v>104</v>
      </c>
      <c r="C124" s="15">
        <v>2017</v>
      </c>
      <c r="D124" s="15" t="s">
        <v>147</v>
      </c>
      <c r="E124" s="15">
        <v>30010154</v>
      </c>
      <c r="F124" s="16" t="s">
        <v>148</v>
      </c>
      <c r="G124" s="21" t="s">
        <v>565</v>
      </c>
      <c r="H124" s="16" t="s">
        <v>425</v>
      </c>
      <c r="I124" s="15">
        <v>30010154</v>
      </c>
      <c r="J124" s="15">
        <v>30010154</v>
      </c>
      <c r="K124" s="15" t="s">
        <v>187</v>
      </c>
      <c r="L124" s="15" t="s">
        <v>151</v>
      </c>
      <c r="M124" s="15" t="s">
        <v>152</v>
      </c>
      <c r="O124" s="19">
        <v>767.24</v>
      </c>
      <c r="P124" s="19">
        <v>890</v>
      </c>
      <c r="S124" s="15" t="s">
        <v>153</v>
      </c>
      <c r="U124" s="15" t="s">
        <v>154</v>
      </c>
      <c r="V124" s="16" t="s">
        <v>472</v>
      </c>
      <c r="AB124" s="15" t="s">
        <v>156</v>
      </c>
      <c r="AC124" s="15" t="s">
        <v>106</v>
      </c>
      <c r="AD124" s="15">
        <v>30010154</v>
      </c>
      <c r="AE124" s="15" t="s">
        <v>114</v>
      </c>
      <c r="AF124" s="15">
        <v>30010154</v>
      </c>
      <c r="AG124" s="15" t="s">
        <v>152</v>
      </c>
      <c r="AL124" s="20">
        <v>43139</v>
      </c>
      <c r="AM124" s="15" t="s">
        <v>151</v>
      </c>
      <c r="AN124" s="15">
        <v>2017</v>
      </c>
      <c r="AO124" s="20">
        <v>43139</v>
      </c>
      <c r="AP124" s="16" t="s">
        <v>423</v>
      </c>
    </row>
    <row r="125" spans="1:42" s="18" customFormat="1" ht="30" customHeight="1" x14ac:dyDescent="0.25">
      <c r="A125" s="15" t="s">
        <v>146</v>
      </c>
      <c r="B125" s="15" t="s">
        <v>104</v>
      </c>
      <c r="C125" s="15">
        <v>2017</v>
      </c>
      <c r="D125" s="15" t="s">
        <v>147</v>
      </c>
      <c r="E125" s="15">
        <v>30010166</v>
      </c>
      <c r="F125" s="16" t="s">
        <v>148</v>
      </c>
      <c r="G125" s="21" t="s">
        <v>565</v>
      </c>
      <c r="H125" s="16" t="s">
        <v>425</v>
      </c>
      <c r="I125" s="15">
        <v>30010166</v>
      </c>
      <c r="J125" s="15">
        <v>30010166</v>
      </c>
      <c r="K125" s="15" t="s">
        <v>336</v>
      </c>
      <c r="L125" s="15" t="s">
        <v>151</v>
      </c>
      <c r="M125" s="15" t="s">
        <v>152</v>
      </c>
      <c r="O125" s="19">
        <v>99.14</v>
      </c>
      <c r="P125" s="19">
        <v>115</v>
      </c>
      <c r="S125" s="15" t="s">
        <v>153</v>
      </c>
      <c r="U125" s="15" t="s">
        <v>154</v>
      </c>
      <c r="V125" s="16" t="s">
        <v>473</v>
      </c>
      <c r="AB125" s="15" t="s">
        <v>156</v>
      </c>
      <c r="AC125" s="15" t="s">
        <v>106</v>
      </c>
      <c r="AD125" s="15">
        <v>30010166</v>
      </c>
      <c r="AE125" s="15" t="s">
        <v>114</v>
      </c>
      <c r="AF125" s="15">
        <v>30010166</v>
      </c>
      <c r="AG125" s="15" t="s">
        <v>152</v>
      </c>
      <c r="AL125" s="20">
        <v>43139</v>
      </c>
      <c r="AM125" s="15" t="s">
        <v>151</v>
      </c>
      <c r="AN125" s="15">
        <v>2017</v>
      </c>
      <c r="AO125" s="20">
        <v>43139</v>
      </c>
      <c r="AP125" s="16" t="s">
        <v>423</v>
      </c>
    </row>
    <row r="126" spans="1:42" s="18" customFormat="1" ht="30" customHeight="1" x14ac:dyDescent="0.25">
      <c r="A126" s="15" t="s">
        <v>146</v>
      </c>
      <c r="B126" s="15" t="s">
        <v>104</v>
      </c>
      <c r="C126" s="15">
        <v>2017</v>
      </c>
      <c r="D126" s="15" t="s">
        <v>147</v>
      </c>
      <c r="E126" s="15">
        <v>30010167</v>
      </c>
      <c r="F126" s="16" t="s">
        <v>148</v>
      </c>
      <c r="G126" s="21" t="s">
        <v>565</v>
      </c>
      <c r="H126" s="16" t="s">
        <v>425</v>
      </c>
      <c r="I126" s="15">
        <v>30010167</v>
      </c>
      <c r="J126" s="15">
        <v>30010167</v>
      </c>
      <c r="K126" s="15" t="s">
        <v>163</v>
      </c>
      <c r="L126" s="15" t="s">
        <v>151</v>
      </c>
      <c r="M126" s="15" t="s">
        <v>152</v>
      </c>
      <c r="O126" s="19">
        <v>1206.9000000000001</v>
      </c>
      <c r="P126" s="19">
        <v>1400</v>
      </c>
      <c r="S126" s="15" t="s">
        <v>153</v>
      </c>
      <c r="U126" s="15" t="s">
        <v>154</v>
      </c>
      <c r="V126" s="16" t="s">
        <v>474</v>
      </c>
      <c r="AB126" s="15" t="s">
        <v>156</v>
      </c>
      <c r="AC126" s="15" t="s">
        <v>106</v>
      </c>
      <c r="AD126" s="15">
        <v>30010167</v>
      </c>
      <c r="AE126" s="15" t="s">
        <v>114</v>
      </c>
      <c r="AF126" s="15">
        <v>30010167</v>
      </c>
      <c r="AG126" s="15" t="s">
        <v>152</v>
      </c>
      <c r="AL126" s="20">
        <v>43139</v>
      </c>
      <c r="AM126" s="15" t="s">
        <v>151</v>
      </c>
      <c r="AN126" s="15">
        <v>2017</v>
      </c>
      <c r="AO126" s="20">
        <v>43139</v>
      </c>
      <c r="AP126" s="16" t="s">
        <v>423</v>
      </c>
    </row>
    <row r="127" spans="1:42" s="18" customFormat="1" ht="30" customHeight="1" x14ac:dyDescent="0.25">
      <c r="A127" s="15" t="s">
        <v>146</v>
      </c>
      <c r="B127" s="15" t="s">
        <v>104</v>
      </c>
      <c r="C127" s="15">
        <v>2017</v>
      </c>
      <c r="D127" s="15" t="s">
        <v>147</v>
      </c>
      <c r="E127" s="15">
        <v>30010170</v>
      </c>
      <c r="F127" s="16" t="s">
        <v>148</v>
      </c>
      <c r="G127" s="21" t="s">
        <v>565</v>
      </c>
      <c r="H127" s="16" t="s">
        <v>425</v>
      </c>
      <c r="I127" s="15">
        <v>30010170</v>
      </c>
      <c r="J127" s="15">
        <v>30010170</v>
      </c>
      <c r="K127" s="15" t="s">
        <v>336</v>
      </c>
      <c r="L127" s="15" t="s">
        <v>151</v>
      </c>
      <c r="M127" s="15" t="s">
        <v>152</v>
      </c>
      <c r="O127" s="19">
        <v>1309.48</v>
      </c>
      <c r="P127" s="19">
        <v>1519</v>
      </c>
      <c r="S127" s="15" t="s">
        <v>153</v>
      </c>
      <c r="U127" s="15" t="s">
        <v>154</v>
      </c>
      <c r="V127" s="16" t="s">
        <v>475</v>
      </c>
      <c r="AB127" s="15" t="s">
        <v>156</v>
      </c>
      <c r="AC127" s="15" t="s">
        <v>106</v>
      </c>
      <c r="AD127" s="15">
        <v>30010170</v>
      </c>
      <c r="AE127" s="15" t="s">
        <v>114</v>
      </c>
      <c r="AF127" s="15">
        <v>30010170</v>
      </c>
      <c r="AG127" s="15" t="s">
        <v>152</v>
      </c>
      <c r="AL127" s="20">
        <v>43139</v>
      </c>
      <c r="AM127" s="15" t="s">
        <v>151</v>
      </c>
      <c r="AN127" s="15">
        <v>2017</v>
      </c>
      <c r="AO127" s="20">
        <v>43139</v>
      </c>
      <c r="AP127" s="16" t="s">
        <v>423</v>
      </c>
    </row>
    <row r="128" spans="1:42" s="18" customFormat="1" ht="30" customHeight="1" x14ac:dyDescent="0.25">
      <c r="A128" s="15" t="s">
        <v>146</v>
      </c>
      <c r="B128" s="15" t="s">
        <v>104</v>
      </c>
      <c r="C128" s="15">
        <v>2017</v>
      </c>
      <c r="D128" s="15" t="s">
        <v>147</v>
      </c>
      <c r="E128" s="15">
        <v>30010174</v>
      </c>
      <c r="F128" s="16" t="s">
        <v>148</v>
      </c>
      <c r="G128" s="21" t="s">
        <v>565</v>
      </c>
      <c r="H128" s="16" t="s">
        <v>425</v>
      </c>
      <c r="I128" s="15">
        <v>30010174</v>
      </c>
      <c r="J128" s="15">
        <v>30010174</v>
      </c>
      <c r="K128" s="15" t="s">
        <v>336</v>
      </c>
      <c r="L128" s="15" t="s">
        <v>151</v>
      </c>
      <c r="M128" s="15" t="s">
        <v>152</v>
      </c>
      <c r="O128" s="19">
        <v>315.52</v>
      </c>
      <c r="P128" s="19">
        <v>366</v>
      </c>
      <c r="S128" s="15" t="s">
        <v>153</v>
      </c>
      <c r="U128" s="15" t="s">
        <v>154</v>
      </c>
      <c r="V128" s="16" t="s">
        <v>476</v>
      </c>
      <c r="AB128" s="15" t="s">
        <v>156</v>
      </c>
      <c r="AC128" s="15" t="s">
        <v>106</v>
      </c>
      <c r="AD128" s="15">
        <v>30010174</v>
      </c>
      <c r="AE128" s="15" t="s">
        <v>114</v>
      </c>
      <c r="AF128" s="15">
        <v>30010174</v>
      </c>
      <c r="AG128" s="15" t="s">
        <v>152</v>
      </c>
      <c r="AL128" s="20">
        <v>43139</v>
      </c>
      <c r="AM128" s="15" t="s">
        <v>151</v>
      </c>
      <c r="AN128" s="15">
        <v>2017</v>
      </c>
      <c r="AO128" s="20">
        <v>43139</v>
      </c>
      <c r="AP128" s="16" t="s">
        <v>423</v>
      </c>
    </row>
    <row r="129" spans="1:42" s="18" customFormat="1" ht="30" customHeight="1" x14ac:dyDescent="0.25">
      <c r="A129" s="15" t="s">
        <v>146</v>
      </c>
      <c r="B129" s="15" t="s">
        <v>104</v>
      </c>
      <c r="C129" s="15">
        <v>2017</v>
      </c>
      <c r="D129" s="15" t="s">
        <v>147</v>
      </c>
      <c r="E129" s="15">
        <v>30010176</v>
      </c>
      <c r="F129" s="16" t="s">
        <v>148</v>
      </c>
      <c r="G129" s="21" t="s">
        <v>565</v>
      </c>
      <c r="H129" s="16" t="s">
        <v>425</v>
      </c>
      <c r="I129" s="15">
        <v>30010176</v>
      </c>
      <c r="J129" s="15">
        <v>30010176</v>
      </c>
      <c r="K129" s="15" t="s">
        <v>324</v>
      </c>
      <c r="L129" s="15" t="s">
        <v>151</v>
      </c>
      <c r="M129" s="15" t="s">
        <v>152</v>
      </c>
      <c r="O129" s="19">
        <v>97.41</v>
      </c>
      <c r="P129" s="19">
        <v>113</v>
      </c>
      <c r="S129" s="15" t="s">
        <v>153</v>
      </c>
      <c r="U129" s="15" t="s">
        <v>154</v>
      </c>
      <c r="V129" s="16" t="s">
        <v>477</v>
      </c>
      <c r="AB129" s="15" t="s">
        <v>156</v>
      </c>
      <c r="AC129" s="15" t="s">
        <v>106</v>
      </c>
      <c r="AD129" s="15">
        <v>30010176</v>
      </c>
      <c r="AE129" s="15" t="s">
        <v>114</v>
      </c>
      <c r="AF129" s="15">
        <v>30010176</v>
      </c>
      <c r="AG129" s="15" t="s">
        <v>152</v>
      </c>
      <c r="AL129" s="20">
        <v>43139</v>
      </c>
      <c r="AM129" s="15" t="s">
        <v>151</v>
      </c>
      <c r="AN129" s="15">
        <v>2017</v>
      </c>
      <c r="AO129" s="20">
        <v>43139</v>
      </c>
      <c r="AP129" s="16" t="s">
        <v>423</v>
      </c>
    </row>
    <row r="130" spans="1:42" s="18" customFormat="1" ht="30" customHeight="1" x14ac:dyDescent="0.25">
      <c r="A130" s="15" t="s">
        <v>146</v>
      </c>
      <c r="B130" s="15" t="s">
        <v>104</v>
      </c>
      <c r="C130" s="15">
        <v>2017</v>
      </c>
      <c r="D130" s="15" t="s">
        <v>147</v>
      </c>
      <c r="E130" s="15">
        <v>30010182</v>
      </c>
      <c r="F130" s="16" t="s">
        <v>148</v>
      </c>
      <c r="G130" s="21" t="s">
        <v>565</v>
      </c>
      <c r="H130" s="16" t="s">
        <v>425</v>
      </c>
      <c r="I130" s="15">
        <v>30010182</v>
      </c>
      <c r="J130" s="15">
        <v>30010182</v>
      </c>
      <c r="K130" s="15" t="s">
        <v>336</v>
      </c>
      <c r="L130" s="15" t="s">
        <v>151</v>
      </c>
      <c r="M130" s="15" t="s">
        <v>152</v>
      </c>
      <c r="O130" s="19">
        <v>345.69</v>
      </c>
      <c r="P130" s="19">
        <v>401</v>
      </c>
      <c r="S130" s="15" t="s">
        <v>153</v>
      </c>
      <c r="U130" s="15" t="s">
        <v>154</v>
      </c>
      <c r="V130" s="16" t="s">
        <v>478</v>
      </c>
      <c r="AB130" s="15" t="s">
        <v>156</v>
      </c>
      <c r="AC130" s="15" t="s">
        <v>106</v>
      </c>
      <c r="AD130" s="15">
        <v>30010182</v>
      </c>
      <c r="AE130" s="15" t="s">
        <v>114</v>
      </c>
      <c r="AF130" s="15">
        <v>30010182</v>
      </c>
      <c r="AG130" s="15" t="s">
        <v>152</v>
      </c>
      <c r="AL130" s="20">
        <v>43139</v>
      </c>
      <c r="AM130" s="15" t="s">
        <v>151</v>
      </c>
      <c r="AN130" s="15">
        <v>2017</v>
      </c>
      <c r="AO130" s="20">
        <v>43139</v>
      </c>
      <c r="AP130" s="16" t="s">
        <v>423</v>
      </c>
    </row>
    <row r="131" spans="1:42" s="18" customFormat="1" ht="30" customHeight="1" x14ac:dyDescent="0.25">
      <c r="A131" s="15" t="s">
        <v>146</v>
      </c>
      <c r="B131" s="15" t="s">
        <v>104</v>
      </c>
      <c r="C131" s="15">
        <v>2017</v>
      </c>
      <c r="D131" s="15" t="s">
        <v>147</v>
      </c>
      <c r="E131" s="15">
        <v>30010186</v>
      </c>
      <c r="F131" s="16" t="s">
        <v>148</v>
      </c>
      <c r="G131" s="21" t="s">
        <v>565</v>
      </c>
      <c r="H131" s="16" t="s">
        <v>425</v>
      </c>
      <c r="I131" s="15">
        <v>30010186</v>
      </c>
      <c r="J131" s="15">
        <v>30010186</v>
      </c>
      <c r="K131" s="15" t="s">
        <v>336</v>
      </c>
      <c r="L131" s="15" t="s">
        <v>151</v>
      </c>
      <c r="M131" s="15" t="s">
        <v>152</v>
      </c>
      <c r="O131" s="19">
        <v>1034.48</v>
      </c>
      <c r="P131" s="19">
        <v>1200</v>
      </c>
      <c r="S131" s="15" t="s">
        <v>153</v>
      </c>
      <c r="U131" s="15" t="s">
        <v>154</v>
      </c>
      <c r="V131" s="16" t="s">
        <v>479</v>
      </c>
      <c r="AB131" s="15" t="s">
        <v>156</v>
      </c>
      <c r="AC131" s="15" t="s">
        <v>106</v>
      </c>
      <c r="AD131" s="15">
        <v>30010186</v>
      </c>
      <c r="AE131" s="15" t="s">
        <v>114</v>
      </c>
      <c r="AF131" s="15">
        <v>30010186</v>
      </c>
      <c r="AG131" s="15" t="s">
        <v>152</v>
      </c>
      <c r="AL131" s="20">
        <v>43139</v>
      </c>
      <c r="AM131" s="15" t="s">
        <v>151</v>
      </c>
      <c r="AN131" s="15">
        <v>2017</v>
      </c>
      <c r="AO131" s="20">
        <v>43139</v>
      </c>
      <c r="AP131" s="16" t="s">
        <v>423</v>
      </c>
    </row>
    <row r="132" spans="1:42" s="18" customFormat="1" ht="30" customHeight="1" x14ac:dyDescent="0.25">
      <c r="A132" s="15" t="s">
        <v>146</v>
      </c>
      <c r="B132" s="15" t="s">
        <v>104</v>
      </c>
      <c r="C132" s="15">
        <v>2017</v>
      </c>
      <c r="D132" s="15" t="s">
        <v>147</v>
      </c>
      <c r="E132" s="15">
        <v>30010191</v>
      </c>
      <c r="F132" s="16" t="s">
        <v>148</v>
      </c>
      <c r="G132" s="21" t="s">
        <v>565</v>
      </c>
      <c r="H132" s="16" t="s">
        <v>425</v>
      </c>
      <c r="I132" s="15">
        <v>30010191</v>
      </c>
      <c r="J132" s="15">
        <v>30010191</v>
      </c>
      <c r="K132" s="15" t="s">
        <v>551</v>
      </c>
      <c r="L132" s="15" t="s">
        <v>151</v>
      </c>
      <c r="M132" s="15" t="s">
        <v>152</v>
      </c>
      <c r="O132" s="19">
        <v>222.41</v>
      </c>
      <c r="P132" s="19">
        <v>258</v>
      </c>
      <c r="S132" s="15" t="s">
        <v>153</v>
      </c>
      <c r="U132" s="15" t="s">
        <v>154</v>
      </c>
      <c r="V132" s="16" t="s">
        <v>480</v>
      </c>
      <c r="AB132" s="15" t="s">
        <v>156</v>
      </c>
      <c r="AC132" s="15" t="s">
        <v>106</v>
      </c>
      <c r="AD132" s="15">
        <v>30010191</v>
      </c>
      <c r="AE132" s="15" t="s">
        <v>114</v>
      </c>
      <c r="AF132" s="15">
        <v>30010191</v>
      </c>
      <c r="AG132" s="15" t="s">
        <v>152</v>
      </c>
      <c r="AL132" s="20">
        <v>43139</v>
      </c>
      <c r="AM132" s="15" t="s">
        <v>151</v>
      </c>
      <c r="AN132" s="15">
        <v>2017</v>
      </c>
      <c r="AO132" s="20">
        <v>43139</v>
      </c>
      <c r="AP132" s="16" t="s">
        <v>423</v>
      </c>
    </row>
    <row r="133" spans="1:42" s="18" customFormat="1" ht="30" customHeight="1" x14ac:dyDescent="0.25">
      <c r="A133" s="15" t="s">
        <v>146</v>
      </c>
      <c r="B133" s="15" t="s">
        <v>104</v>
      </c>
      <c r="C133" s="15">
        <v>2017</v>
      </c>
      <c r="D133" s="15" t="s">
        <v>147</v>
      </c>
      <c r="E133" s="15">
        <v>30010192</v>
      </c>
      <c r="F133" s="16" t="s">
        <v>148</v>
      </c>
      <c r="G133" s="21" t="s">
        <v>565</v>
      </c>
      <c r="H133" s="16" t="s">
        <v>425</v>
      </c>
      <c r="I133" s="15">
        <v>30010192</v>
      </c>
      <c r="J133" s="15">
        <v>30010192</v>
      </c>
      <c r="K133" s="15" t="s">
        <v>173</v>
      </c>
      <c r="L133" s="15" t="s">
        <v>151</v>
      </c>
      <c r="M133" s="15" t="s">
        <v>152</v>
      </c>
      <c r="O133" s="19">
        <v>141.38</v>
      </c>
      <c r="P133" s="19">
        <v>164</v>
      </c>
      <c r="S133" s="15" t="s">
        <v>153</v>
      </c>
      <c r="U133" s="15" t="s">
        <v>154</v>
      </c>
      <c r="V133" s="16" t="s">
        <v>481</v>
      </c>
      <c r="AB133" s="15" t="s">
        <v>156</v>
      </c>
      <c r="AC133" s="15" t="s">
        <v>106</v>
      </c>
      <c r="AD133" s="15">
        <v>30010192</v>
      </c>
      <c r="AE133" s="15" t="s">
        <v>114</v>
      </c>
      <c r="AF133" s="15">
        <v>30010192</v>
      </c>
      <c r="AG133" s="15" t="s">
        <v>152</v>
      </c>
      <c r="AL133" s="20">
        <v>43139</v>
      </c>
      <c r="AM133" s="15" t="s">
        <v>151</v>
      </c>
      <c r="AN133" s="15">
        <v>2017</v>
      </c>
      <c r="AO133" s="20">
        <v>43139</v>
      </c>
      <c r="AP133" s="16" t="s">
        <v>423</v>
      </c>
    </row>
    <row r="134" spans="1:42" s="18" customFormat="1" ht="30" customHeight="1" x14ac:dyDescent="0.25">
      <c r="A134" s="15" t="s">
        <v>146</v>
      </c>
      <c r="B134" s="15" t="s">
        <v>104</v>
      </c>
      <c r="C134" s="15">
        <v>2017</v>
      </c>
      <c r="D134" s="15" t="s">
        <v>147</v>
      </c>
      <c r="E134" s="15">
        <v>30010200</v>
      </c>
      <c r="F134" s="16" t="s">
        <v>148</v>
      </c>
      <c r="G134" s="21" t="s">
        <v>565</v>
      </c>
      <c r="H134" s="16" t="s">
        <v>425</v>
      </c>
      <c r="I134" s="15">
        <v>30010200</v>
      </c>
      <c r="J134" s="15">
        <v>30010200</v>
      </c>
      <c r="K134" s="15" t="s">
        <v>336</v>
      </c>
      <c r="L134" s="15" t="s">
        <v>151</v>
      </c>
      <c r="M134" s="15" t="s">
        <v>152</v>
      </c>
      <c r="O134" s="19">
        <v>1559.48</v>
      </c>
      <c r="P134" s="19">
        <v>1809</v>
      </c>
      <c r="S134" s="15" t="s">
        <v>153</v>
      </c>
      <c r="U134" s="15" t="s">
        <v>154</v>
      </c>
      <c r="V134" s="16" t="s">
        <v>482</v>
      </c>
      <c r="AB134" s="15" t="s">
        <v>156</v>
      </c>
      <c r="AC134" s="15" t="s">
        <v>106</v>
      </c>
      <c r="AD134" s="15">
        <v>30010200</v>
      </c>
      <c r="AE134" s="15" t="s">
        <v>114</v>
      </c>
      <c r="AF134" s="15">
        <v>30010200</v>
      </c>
      <c r="AG134" s="15" t="s">
        <v>152</v>
      </c>
      <c r="AL134" s="20">
        <v>43139</v>
      </c>
      <c r="AM134" s="15" t="s">
        <v>151</v>
      </c>
      <c r="AN134" s="15">
        <v>2017</v>
      </c>
      <c r="AO134" s="20">
        <v>43139</v>
      </c>
      <c r="AP134" s="16" t="s">
        <v>423</v>
      </c>
    </row>
    <row r="135" spans="1:42" s="18" customFormat="1" ht="30" customHeight="1" x14ac:dyDescent="0.25">
      <c r="A135" s="15" t="s">
        <v>146</v>
      </c>
      <c r="B135" s="15" t="s">
        <v>104</v>
      </c>
      <c r="C135" s="15">
        <v>2017</v>
      </c>
      <c r="D135" s="15" t="s">
        <v>147</v>
      </c>
      <c r="E135" s="15">
        <v>30010204</v>
      </c>
      <c r="F135" s="16" t="s">
        <v>148</v>
      </c>
      <c r="G135" s="21" t="s">
        <v>565</v>
      </c>
      <c r="H135" s="16" t="s">
        <v>425</v>
      </c>
      <c r="I135" s="15">
        <v>30010204</v>
      </c>
      <c r="J135" s="15">
        <v>30010204</v>
      </c>
      <c r="K135" s="15" t="s">
        <v>324</v>
      </c>
      <c r="L135" s="15" t="s">
        <v>151</v>
      </c>
      <c r="M135" s="15" t="s">
        <v>152</v>
      </c>
      <c r="O135" s="19">
        <v>731.03</v>
      </c>
      <c r="P135" s="19">
        <v>848</v>
      </c>
      <c r="S135" s="15" t="s">
        <v>153</v>
      </c>
      <c r="U135" s="15" t="s">
        <v>154</v>
      </c>
      <c r="V135" s="16" t="s">
        <v>483</v>
      </c>
      <c r="AB135" s="15" t="s">
        <v>156</v>
      </c>
      <c r="AC135" s="15" t="s">
        <v>106</v>
      </c>
      <c r="AD135" s="15">
        <v>30010204</v>
      </c>
      <c r="AE135" s="15" t="s">
        <v>114</v>
      </c>
      <c r="AF135" s="15">
        <v>30010204</v>
      </c>
      <c r="AG135" s="15" t="s">
        <v>152</v>
      </c>
      <c r="AL135" s="20">
        <v>43139</v>
      </c>
      <c r="AM135" s="15" t="s">
        <v>151</v>
      </c>
      <c r="AN135" s="15">
        <v>2017</v>
      </c>
      <c r="AO135" s="20">
        <v>43139</v>
      </c>
      <c r="AP135" s="16" t="s">
        <v>423</v>
      </c>
    </row>
    <row r="136" spans="1:42" s="18" customFormat="1" ht="30" customHeight="1" x14ac:dyDescent="0.25">
      <c r="A136" s="15" t="s">
        <v>146</v>
      </c>
      <c r="B136" s="15" t="s">
        <v>104</v>
      </c>
      <c r="C136" s="15">
        <v>2017</v>
      </c>
      <c r="D136" s="15" t="s">
        <v>147</v>
      </c>
      <c r="E136" s="15">
        <v>30010213</v>
      </c>
      <c r="F136" s="16" t="s">
        <v>148</v>
      </c>
      <c r="G136" s="21" t="s">
        <v>565</v>
      </c>
      <c r="H136" s="16" t="s">
        <v>425</v>
      </c>
      <c r="I136" s="15">
        <v>30010213</v>
      </c>
      <c r="J136" s="15">
        <v>30010213</v>
      </c>
      <c r="K136" s="15" t="s">
        <v>324</v>
      </c>
      <c r="L136" s="15" t="s">
        <v>151</v>
      </c>
      <c r="M136" s="15" t="s">
        <v>152</v>
      </c>
      <c r="O136" s="19">
        <v>221.55</v>
      </c>
      <c r="P136" s="19">
        <v>257</v>
      </c>
      <c r="S136" s="15" t="s">
        <v>153</v>
      </c>
      <c r="U136" s="15" t="s">
        <v>154</v>
      </c>
      <c r="V136" s="16" t="s">
        <v>484</v>
      </c>
      <c r="AB136" s="15" t="s">
        <v>156</v>
      </c>
      <c r="AC136" s="15" t="s">
        <v>106</v>
      </c>
      <c r="AD136" s="15">
        <v>30010213</v>
      </c>
      <c r="AE136" s="15" t="s">
        <v>114</v>
      </c>
      <c r="AF136" s="15">
        <v>30010213</v>
      </c>
      <c r="AG136" s="15" t="s">
        <v>152</v>
      </c>
      <c r="AL136" s="20">
        <v>43139</v>
      </c>
      <c r="AM136" s="15" t="s">
        <v>151</v>
      </c>
      <c r="AN136" s="15">
        <v>2017</v>
      </c>
      <c r="AO136" s="20">
        <v>43139</v>
      </c>
      <c r="AP136" s="16" t="s">
        <v>423</v>
      </c>
    </row>
    <row r="137" spans="1:42" s="18" customFormat="1" ht="30" customHeight="1" x14ac:dyDescent="0.25">
      <c r="A137" s="15" t="s">
        <v>146</v>
      </c>
      <c r="B137" s="15" t="s">
        <v>104</v>
      </c>
      <c r="C137" s="15">
        <v>2017</v>
      </c>
      <c r="D137" s="15" t="s">
        <v>147</v>
      </c>
      <c r="E137" s="15">
        <v>30010215</v>
      </c>
      <c r="F137" s="16" t="s">
        <v>148</v>
      </c>
      <c r="G137" s="21" t="s">
        <v>565</v>
      </c>
      <c r="H137" s="16" t="s">
        <v>425</v>
      </c>
      <c r="I137" s="15">
        <v>30010215</v>
      </c>
      <c r="J137" s="15">
        <v>30010215</v>
      </c>
      <c r="K137" s="15" t="s">
        <v>173</v>
      </c>
      <c r="L137" s="15" t="s">
        <v>151</v>
      </c>
      <c r="M137" s="15" t="s">
        <v>152</v>
      </c>
      <c r="O137" s="19">
        <v>262.07</v>
      </c>
      <c r="P137" s="19">
        <v>304</v>
      </c>
      <c r="S137" s="15" t="s">
        <v>153</v>
      </c>
      <c r="U137" s="15" t="s">
        <v>154</v>
      </c>
      <c r="V137" s="16" t="s">
        <v>485</v>
      </c>
      <c r="AB137" s="15" t="s">
        <v>156</v>
      </c>
      <c r="AC137" s="15" t="s">
        <v>106</v>
      </c>
      <c r="AD137" s="15">
        <v>30010215</v>
      </c>
      <c r="AE137" s="15" t="s">
        <v>114</v>
      </c>
      <c r="AF137" s="15">
        <v>30010215</v>
      </c>
      <c r="AG137" s="15" t="s">
        <v>152</v>
      </c>
      <c r="AL137" s="20">
        <v>43139</v>
      </c>
      <c r="AM137" s="15" t="s">
        <v>151</v>
      </c>
      <c r="AN137" s="15">
        <v>2017</v>
      </c>
      <c r="AO137" s="20">
        <v>43139</v>
      </c>
      <c r="AP137" s="16" t="s">
        <v>423</v>
      </c>
    </row>
    <row r="138" spans="1:42" s="18" customFormat="1" ht="30" customHeight="1" x14ac:dyDescent="0.25">
      <c r="A138" s="15" t="s">
        <v>146</v>
      </c>
      <c r="B138" s="15" t="s">
        <v>104</v>
      </c>
      <c r="C138" s="15">
        <v>2017</v>
      </c>
      <c r="D138" s="15" t="s">
        <v>147</v>
      </c>
      <c r="E138" s="15">
        <v>30010216</v>
      </c>
      <c r="F138" s="16" t="s">
        <v>148</v>
      </c>
      <c r="G138" s="21" t="s">
        <v>565</v>
      </c>
      <c r="H138" s="16" t="s">
        <v>425</v>
      </c>
      <c r="I138" s="15">
        <v>30010216</v>
      </c>
      <c r="J138" s="15">
        <v>30010216</v>
      </c>
      <c r="K138" s="15" t="s">
        <v>173</v>
      </c>
      <c r="L138" s="15" t="s">
        <v>151</v>
      </c>
      <c r="M138" s="15" t="s">
        <v>152</v>
      </c>
      <c r="O138" s="19">
        <f>348.28+711.21</f>
        <v>1059.49</v>
      </c>
      <c r="P138" s="19">
        <f>404+825</f>
        <v>1229</v>
      </c>
      <c r="S138" s="15" t="s">
        <v>153</v>
      </c>
      <c r="U138" s="15" t="s">
        <v>154</v>
      </c>
      <c r="V138" s="16" t="s">
        <v>486</v>
      </c>
      <c r="AB138" s="15" t="s">
        <v>156</v>
      </c>
      <c r="AC138" s="15" t="s">
        <v>106</v>
      </c>
      <c r="AD138" s="15">
        <v>30010216</v>
      </c>
      <c r="AE138" s="15" t="s">
        <v>114</v>
      </c>
      <c r="AF138" s="15">
        <v>30010216</v>
      </c>
      <c r="AG138" s="15" t="s">
        <v>152</v>
      </c>
      <c r="AL138" s="20">
        <v>43139</v>
      </c>
      <c r="AM138" s="15" t="s">
        <v>151</v>
      </c>
      <c r="AN138" s="15">
        <v>2017</v>
      </c>
      <c r="AO138" s="20">
        <v>43139</v>
      </c>
      <c r="AP138" s="16" t="s">
        <v>423</v>
      </c>
    </row>
    <row r="139" spans="1:42" s="18" customFormat="1" ht="30" customHeight="1" x14ac:dyDescent="0.25">
      <c r="A139" s="15" t="s">
        <v>146</v>
      </c>
      <c r="B139" s="15" t="s">
        <v>104</v>
      </c>
      <c r="C139" s="15">
        <v>2017</v>
      </c>
      <c r="D139" s="15" t="s">
        <v>147</v>
      </c>
      <c r="E139" s="15">
        <v>30010229</v>
      </c>
      <c r="F139" s="16" t="s">
        <v>148</v>
      </c>
      <c r="G139" s="21" t="s">
        <v>565</v>
      </c>
      <c r="H139" s="16" t="s">
        <v>425</v>
      </c>
      <c r="I139" s="15">
        <v>30010229</v>
      </c>
      <c r="J139" s="15">
        <v>30010229</v>
      </c>
      <c r="K139" s="15" t="s">
        <v>336</v>
      </c>
      <c r="L139" s="15" t="s">
        <v>151</v>
      </c>
      <c r="M139" s="15" t="s">
        <v>152</v>
      </c>
      <c r="O139" s="19">
        <v>77.59</v>
      </c>
      <c r="P139" s="19">
        <v>90</v>
      </c>
      <c r="S139" s="15" t="s">
        <v>153</v>
      </c>
      <c r="U139" s="15" t="s">
        <v>154</v>
      </c>
      <c r="V139" s="16" t="s">
        <v>487</v>
      </c>
      <c r="AB139" s="15" t="s">
        <v>156</v>
      </c>
      <c r="AC139" s="15" t="s">
        <v>106</v>
      </c>
      <c r="AD139" s="15">
        <v>30010229</v>
      </c>
      <c r="AE139" s="15" t="s">
        <v>114</v>
      </c>
      <c r="AF139" s="15">
        <v>30010229</v>
      </c>
      <c r="AG139" s="15" t="s">
        <v>152</v>
      </c>
      <c r="AL139" s="20">
        <v>43139</v>
      </c>
      <c r="AM139" s="15" t="s">
        <v>151</v>
      </c>
      <c r="AN139" s="15">
        <v>2017</v>
      </c>
      <c r="AO139" s="20">
        <v>43139</v>
      </c>
      <c r="AP139" s="16" t="s">
        <v>423</v>
      </c>
    </row>
    <row r="140" spans="1:42" s="18" customFormat="1" ht="30" customHeight="1" x14ac:dyDescent="0.25">
      <c r="A140" s="15" t="s">
        <v>146</v>
      </c>
      <c r="B140" s="15" t="s">
        <v>104</v>
      </c>
      <c r="C140" s="15">
        <v>2017</v>
      </c>
      <c r="D140" s="15" t="s">
        <v>147</v>
      </c>
      <c r="E140" s="15">
        <v>30010231</v>
      </c>
      <c r="F140" s="16" t="s">
        <v>148</v>
      </c>
      <c r="G140" s="21" t="s">
        <v>565</v>
      </c>
      <c r="H140" s="16" t="s">
        <v>425</v>
      </c>
      <c r="I140" s="15">
        <v>30010231</v>
      </c>
      <c r="J140" s="15">
        <v>30010231</v>
      </c>
      <c r="K140" s="15" t="s">
        <v>151</v>
      </c>
      <c r="L140" s="15" t="s">
        <v>151</v>
      </c>
      <c r="M140" s="15" t="s">
        <v>152</v>
      </c>
      <c r="O140" s="19">
        <v>1381.03</v>
      </c>
      <c r="P140" s="19">
        <v>1602</v>
      </c>
      <c r="S140" s="15" t="s">
        <v>153</v>
      </c>
      <c r="U140" s="15" t="s">
        <v>154</v>
      </c>
      <c r="V140" s="16" t="s">
        <v>488</v>
      </c>
      <c r="AB140" s="15" t="s">
        <v>156</v>
      </c>
      <c r="AC140" s="15" t="s">
        <v>106</v>
      </c>
      <c r="AD140" s="15">
        <v>30010231</v>
      </c>
      <c r="AE140" s="15" t="s">
        <v>114</v>
      </c>
      <c r="AF140" s="15">
        <v>30010231</v>
      </c>
      <c r="AG140" s="15" t="s">
        <v>152</v>
      </c>
      <c r="AL140" s="20">
        <v>43139</v>
      </c>
      <c r="AM140" s="15" t="s">
        <v>151</v>
      </c>
      <c r="AN140" s="15">
        <v>2017</v>
      </c>
      <c r="AO140" s="20">
        <v>43139</v>
      </c>
      <c r="AP140" s="16" t="s">
        <v>423</v>
      </c>
    </row>
    <row r="141" spans="1:42" s="18" customFormat="1" ht="30" customHeight="1" x14ac:dyDescent="0.25">
      <c r="A141" s="15" t="s">
        <v>146</v>
      </c>
      <c r="B141" s="15" t="s">
        <v>104</v>
      </c>
      <c r="C141" s="15">
        <v>2017</v>
      </c>
      <c r="D141" s="15" t="s">
        <v>147</v>
      </c>
      <c r="E141" s="15">
        <v>30010259</v>
      </c>
      <c r="F141" s="16" t="s">
        <v>148</v>
      </c>
      <c r="G141" s="21" t="s">
        <v>565</v>
      </c>
      <c r="H141" s="16" t="s">
        <v>425</v>
      </c>
      <c r="I141" s="15">
        <v>30010259</v>
      </c>
      <c r="J141" s="15">
        <v>30010259</v>
      </c>
      <c r="K141" s="15" t="s">
        <v>336</v>
      </c>
      <c r="L141" s="15" t="s">
        <v>151</v>
      </c>
      <c r="M141" s="15" t="s">
        <v>152</v>
      </c>
      <c r="O141" s="19">
        <v>60.34</v>
      </c>
      <c r="P141" s="19">
        <v>70</v>
      </c>
      <c r="S141" s="15" t="s">
        <v>153</v>
      </c>
      <c r="U141" s="15" t="s">
        <v>154</v>
      </c>
      <c r="V141" s="16" t="s">
        <v>489</v>
      </c>
      <c r="AB141" s="15" t="s">
        <v>156</v>
      </c>
      <c r="AC141" s="15" t="s">
        <v>106</v>
      </c>
      <c r="AD141" s="15">
        <v>30010259</v>
      </c>
      <c r="AE141" s="15" t="s">
        <v>114</v>
      </c>
      <c r="AF141" s="15">
        <v>30010259</v>
      </c>
      <c r="AG141" s="15" t="s">
        <v>152</v>
      </c>
      <c r="AL141" s="20">
        <v>43139</v>
      </c>
      <c r="AM141" s="15" t="s">
        <v>151</v>
      </c>
      <c r="AN141" s="15">
        <v>2017</v>
      </c>
      <c r="AO141" s="20">
        <v>43139</v>
      </c>
      <c r="AP141" s="16" t="s">
        <v>423</v>
      </c>
    </row>
    <row r="142" spans="1:42" s="18" customFormat="1" ht="30" customHeight="1" x14ac:dyDescent="0.25">
      <c r="A142" s="15" t="s">
        <v>146</v>
      </c>
      <c r="B142" s="15" t="s">
        <v>104</v>
      </c>
      <c r="C142" s="15">
        <v>2017</v>
      </c>
      <c r="D142" s="15" t="s">
        <v>147</v>
      </c>
      <c r="E142" s="15">
        <v>30010267</v>
      </c>
      <c r="F142" s="16" t="s">
        <v>148</v>
      </c>
      <c r="G142" s="21" t="s">
        <v>565</v>
      </c>
      <c r="H142" s="16" t="s">
        <v>425</v>
      </c>
      <c r="I142" s="15">
        <v>30010267</v>
      </c>
      <c r="J142" s="15">
        <v>30010267</v>
      </c>
      <c r="K142" s="15" t="s">
        <v>324</v>
      </c>
      <c r="L142" s="15" t="s">
        <v>151</v>
      </c>
      <c r="M142" s="15" t="s">
        <v>152</v>
      </c>
      <c r="O142" s="19">
        <v>698.28</v>
      </c>
      <c r="P142" s="19">
        <v>810</v>
      </c>
      <c r="S142" s="15" t="s">
        <v>153</v>
      </c>
      <c r="U142" s="15" t="s">
        <v>154</v>
      </c>
      <c r="V142" s="16" t="s">
        <v>490</v>
      </c>
      <c r="AB142" s="15" t="s">
        <v>156</v>
      </c>
      <c r="AC142" s="15" t="s">
        <v>106</v>
      </c>
      <c r="AD142" s="15">
        <v>30010267</v>
      </c>
      <c r="AE142" s="15" t="s">
        <v>114</v>
      </c>
      <c r="AF142" s="15">
        <v>30010267</v>
      </c>
      <c r="AG142" s="15" t="s">
        <v>152</v>
      </c>
      <c r="AL142" s="20">
        <v>43139</v>
      </c>
      <c r="AM142" s="15" t="s">
        <v>151</v>
      </c>
      <c r="AN142" s="15">
        <v>2017</v>
      </c>
      <c r="AO142" s="20">
        <v>43139</v>
      </c>
      <c r="AP142" s="16" t="s">
        <v>423</v>
      </c>
    </row>
    <row r="143" spans="1:42" s="18" customFormat="1" ht="30" customHeight="1" x14ac:dyDescent="0.25">
      <c r="A143" s="15" t="s">
        <v>146</v>
      </c>
      <c r="B143" s="15" t="s">
        <v>104</v>
      </c>
      <c r="C143" s="15">
        <v>2017</v>
      </c>
      <c r="D143" s="15" t="s">
        <v>147</v>
      </c>
      <c r="E143" s="15">
        <v>30010270</v>
      </c>
      <c r="F143" s="16" t="s">
        <v>148</v>
      </c>
      <c r="G143" s="21" t="s">
        <v>565</v>
      </c>
      <c r="H143" s="16" t="s">
        <v>425</v>
      </c>
      <c r="I143" s="15">
        <v>30010270</v>
      </c>
      <c r="J143" s="15">
        <v>30010270</v>
      </c>
      <c r="K143" s="15" t="s">
        <v>173</v>
      </c>
      <c r="L143" s="15" t="s">
        <v>151</v>
      </c>
      <c r="M143" s="15" t="s">
        <v>152</v>
      </c>
      <c r="O143" s="19">
        <v>129.31</v>
      </c>
      <c r="P143" s="19">
        <v>150</v>
      </c>
      <c r="S143" s="15" t="s">
        <v>153</v>
      </c>
      <c r="U143" s="15" t="s">
        <v>154</v>
      </c>
      <c r="V143" s="16" t="s">
        <v>491</v>
      </c>
      <c r="AB143" s="15" t="s">
        <v>156</v>
      </c>
      <c r="AC143" s="15" t="s">
        <v>106</v>
      </c>
      <c r="AD143" s="15">
        <v>30010270</v>
      </c>
      <c r="AE143" s="15" t="s">
        <v>114</v>
      </c>
      <c r="AF143" s="15">
        <v>30010270</v>
      </c>
      <c r="AG143" s="15" t="s">
        <v>152</v>
      </c>
      <c r="AL143" s="20">
        <v>43139</v>
      </c>
      <c r="AM143" s="15" t="s">
        <v>151</v>
      </c>
      <c r="AN143" s="15">
        <v>2017</v>
      </c>
      <c r="AO143" s="20">
        <v>43139</v>
      </c>
      <c r="AP143" s="16" t="s">
        <v>423</v>
      </c>
    </row>
    <row r="144" spans="1:42" s="18" customFormat="1" ht="30" customHeight="1" x14ac:dyDescent="0.25">
      <c r="A144" s="15" t="s">
        <v>146</v>
      </c>
      <c r="B144" s="15" t="s">
        <v>104</v>
      </c>
      <c r="C144" s="15">
        <v>2017</v>
      </c>
      <c r="D144" s="15" t="s">
        <v>147</v>
      </c>
      <c r="E144" s="15">
        <v>30010271</v>
      </c>
      <c r="F144" s="16" t="s">
        <v>148</v>
      </c>
      <c r="G144" s="21" t="s">
        <v>565</v>
      </c>
      <c r="H144" s="16" t="s">
        <v>425</v>
      </c>
      <c r="I144" s="15">
        <v>30010271</v>
      </c>
      <c r="J144" s="15">
        <v>30010271</v>
      </c>
      <c r="K144" s="15" t="s">
        <v>336</v>
      </c>
      <c r="L144" s="15" t="s">
        <v>151</v>
      </c>
      <c r="M144" s="15" t="s">
        <v>152</v>
      </c>
      <c r="O144" s="19">
        <v>1611.21</v>
      </c>
      <c r="P144" s="19">
        <v>1869</v>
      </c>
      <c r="S144" s="15" t="s">
        <v>153</v>
      </c>
      <c r="U144" s="15" t="s">
        <v>154</v>
      </c>
      <c r="V144" s="16" t="s">
        <v>492</v>
      </c>
      <c r="AB144" s="15" t="s">
        <v>156</v>
      </c>
      <c r="AC144" s="15" t="s">
        <v>106</v>
      </c>
      <c r="AD144" s="15">
        <v>30010271</v>
      </c>
      <c r="AE144" s="15" t="s">
        <v>114</v>
      </c>
      <c r="AF144" s="15">
        <v>30010271</v>
      </c>
      <c r="AG144" s="15" t="s">
        <v>152</v>
      </c>
      <c r="AL144" s="20">
        <v>43139</v>
      </c>
      <c r="AM144" s="15" t="s">
        <v>151</v>
      </c>
      <c r="AN144" s="15">
        <v>2017</v>
      </c>
      <c r="AO144" s="20">
        <v>43139</v>
      </c>
      <c r="AP144" s="16" t="s">
        <v>423</v>
      </c>
    </row>
    <row r="145" spans="1:42" s="18" customFormat="1" ht="30" customHeight="1" x14ac:dyDescent="0.25">
      <c r="A145" s="15" t="s">
        <v>146</v>
      </c>
      <c r="B145" s="15" t="s">
        <v>104</v>
      </c>
      <c r="C145" s="15">
        <v>2017</v>
      </c>
      <c r="D145" s="15" t="s">
        <v>147</v>
      </c>
      <c r="E145" s="15">
        <v>30010282</v>
      </c>
      <c r="F145" s="16" t="s">
        <v>148</v>
      </c>
      <c r="G145" s="21" t="s">
        <v>565</v>
      </c>
      <c r="H145" s="16" t="s">
        <v>425</v>
      </c>
      <c r="I145" s="15">
        <v>30010282</v>
      </c>
      <c r="J145" s="15">
        <v>30010282</v>
      </c>
      <c r="K145" s="15" t="s">
        <v>151</v>
      </c>
      <c r="L145" s="15" t="s">
        <v>151</v>
      </c>
      <c r="M145" s="15" t="s">
        <v>152</v>
      </c>
      <c r="O145" s="19">
        <v>1587.07</v>
      </c>
      <c r="P145" s="19">
        <v>1841</v>
      </c>
      <c r="S145" s="15" t="s">
        <v>153</v>
      </c>
      <c r="U145" s="15" t="s">
        <v>154</v>
      </c>
      <c r="V145" s="16" t="s">
        <v>493</v>
      </c>
      <c r="AB145" s="15" t="s">
        <v>156</v>
      </c>
      <c r="AC145" s="15" t="s">
        <v>106</v>
      </c>
      <c r="AD145" s="15">
        <v>30010282</v>
      </c>
      <c r="AE145" s="15" t="s">
        <v>114</v>
      </c>
      <c r="AF145" s="15">
        <v>30010282</v>
      </c>
      <c r="AG145" s="15" t="s">
        <v>152</v>
      </c>
      <c r="AL145" s="20">
        <v>43139</v>
      </c>
      <c r="AM145" s="15" t="s">
        <v>151</v>
      </c>
      <c r="AN145" s="15">
        <v>2017</v>
      </c>
      <c r="AO145" s="20">
        <v>43139</v>
      </c>
      <c r="AP145" s="16" t="s">
        <v>423</v>
      </c>
    </row>
    <row r="146" spans="1:42" s="18" customFormat="1" ht="30" customHeight="1" x14ac:dyDescent="0.25">
      <c r="A146" s="15" t="s">
        <v>146</v>
      </c>
      <c r="B146" s="15" t="s">
        <v>104</v>
      </c>
      <c r="C146" s="15">
        <v>2017</v>
      </c>
      <c r="D146" s="15" t="s">
        <v>147</v>
      </c>
      <c r="E146" s="15">
        <v>30010283</v>
      </c>
      <c r="F146" s="16" t="s">
        <v>148</v>
      </c>
      <c r="G146" s="21" t="s">
        <v>565</v>
      </c>
      <c r="H146" s="16" t="s">
        <v>425</v>
      </c>
      <c r="I146" s="15">
        <v>30010283</v>
      </c>
      <c r="J146" s="15">
        <v>30010283</v>
      </c>
      <c r="K146" s="15" t="s">
        <v>151</v>
      </c>
      <c r="L146" s="15" t="s">
        <v>151</v>
      </c>
      <c r="M146" s="15" t="s">
        <v>152</v>
      </c>
      <c r="O146" s="19">
        <v>554.30999999999995</v>
      </c>
      <c r="P146" s="19">
        <v>643</v>
      </c>
      <c r="S146" s="15" t="s">
        <v>153</v>
      </c>
      <c r="U146" s="15" t="s">
        <v>154</v>
      </c>
      <c r="V146" s="16" t="s">
        <v>494</v>
      </c>
      <c r="AB146" s="15" t="s">
        <v>156</v>
      </c>
      <c r="AC146" s="15" t="s">
        <v>106</v>
      </c>
      <c r="AD146" s="15">
        <v>30010283</v>
      </c>
      <c r="AE146" s="15" t="s">
        <v>114</v>
      </c>
      <c r="AF146" s="15">
        <v>30010283</v>
      </c>
      <c r="AG146" s="15" t="s">
        <v>152</v>
      </c>
      <c r="AL146" s="20">
        <v>43139</v>
      </c>
      <c r="AM146" s="15" t="s">
        <v>151</v>
      </c>
      <c r="AN146" s="15">
        <v>2017</v>
      </c>
      <c r="AO146" s="20">
        <v>43139</v>
      </c>
      <c r="AP146" s="16" t="s">
        <v>423</v>
      </c>
    </row>
    <row r="147" spans="1:42" s="18" customFormat="1" ht="30" customHeight="1" x14ac:dyDescent="0.25">
      <c r="A147" s="15" t="s">
        <v>146</v>
      </c>
      <c r="B147" s="15" t="s">
        <v>104</v>
      </c>
      <c r="C147" s="15">
        <v>2017</v>
      </c>
      <c r="D147" s="15" t="s">
        <v>147</v>
      </c>
      <c r="E147" s="15">
        <v>30010291</v>
      </c>
      <c r="F147" s="16" t="s">
        <v>148</v>
      </c>
      <c r="G147" s="21" t="s">
        <v>565</v>
      </c>
      <c r="H147" s="16" t="s">
        <v>425</v>
      </c>
      <c r="I147" s="15">
        <v>30010291</v>
      </c>
      <c r="J147" s="15">
        <v>30010291</v>
      </c>
      <c r="K147" s="15" t="s">
        <v>324</v>
      </c>
      <c r="L147" s="15" t="s">
        <v>151</v>
      </c>
      <c r="M147" s="15" t="s">
        <v>152</v>
      </c>
      <c r="O147" s="19">
        <v>387.93</v>
      </c>
      <c r="P147" s="19">
        <v>450</v>
      </c>
      <c r="S147" s="15" t="s">
        <v>153</v>
      </c>
      <c r="U147" s="15" t="s">
        <v>154</v>
      </c>
      <c r="V147" s="16" t="s">
        <v>495</v>
      </c>
      <c r="AB147" s="15" t="s">
        <v>156</v>
      </c>
      <c r="AC147" s="15" t="s">
        <v>106</v>
      </c>
      <c r="AD147" s="15">
        <v>30010291</v>
      </c>
      <c r="AE147" s="15" t="s">
        <v>114</v>
      </c>
      <c r="AF147" s="15">
        <v>30010291</v>
      </c>
      <c r="AG147" s="15" t="s">
        <v>152</v>
      </c>
      <c r="AL147" s="20">
        <v>43139</v>
      </c>
      <c r="AM147" s="15" t="s">
        <v>151</v>
      </c>
      <c r="AN147" s="15">
        <v>2017</v>
      </c>
      <c r="AO147" s="20">
        <v>43139</v>
      </c>
      <c r="AP147" s="16" t="s">
        <v>423</v>
      </c>
    </row>
    <row r="148" spans="1:42" s="18" customFormat="1" ht="30" customHeight="1" x14ac:dyDescent="0.25">
      <c r="A148" s="15" t="s">
        <v>146</v>
      </c>
      <c r="B148" s="15" t="s">
        <v>104</v>
      </c>
      <c r="C148" s="15">
        <v>2017</v>
      </c>
      <c r="D148" s="15" t="s">
        <v>147</v>
      </c>
      <c r="E148" s="15">
        <v>30010294</v>
      </c>
      <c r="F148" s="16" t="s">
        <v>148</v>
      </c>
      <c r="G148" s="21" t="s">
        <v>565</v>
      </c>
      <c r="H148" s="16" t="s">
        <v>425</v>
      </c>
      <c r="I148" s="15">
        <v>30010294</v>
      </c>
      <c r="J148" s="15">
        <v>30010294</v>
      </c>
      <c r="K148" s="15" t="s">
        <v>173</v>
      </c>
      <c r="L148" s="15" t="s">
        <v>151</v>
      </c>
      <c r="M148" s="15" t="s">
        <v>152</v>
      </c>
      <c r="O148" s="19">
        <v>170.69</v>
      </c>
      <c r="P148" s="19">
        <v>198</v>
      </c>
      <c r="S148" s="15" t="s">
        <v>153</v>
      </c>
      <c r="U148" s="15" t="s">
        <v>154</v>
      </c>
      <c r="V148" s="16" t="s">
        <v>496</v>
      </c>
      <c r="AB148" s="15" t="s">
        <v>156</v>
      </c>
      <c r="AC148" s="15" t="s">
        <v>106</v>
      </c>
      <c r="AD148" s="15">
        <v>30010294</v>
      </c>
      <c r="AE148" s="15" t="s">
        <v>114</v>
      </c>
      <c r="AF148" s="15">
        <v>30010294</v>
      </c>
      <c r="AG148" s="15" t="s">
        <v>152</v>
      </c>
      <c r="AL148" s="20">
        <v>43139</v>
      </c>
      <c r="AM148" s="15" t="s">
        <v>151</v>
      </c>
      <c r="AN148" s="15">
        <v>2017</v>
      </c>
      <c r="AO148" s="20">
        <v>43139</v>
      </c>
      <c r="AP148" s="16" t="s">
        <v>423</v>
      </c>
    </row>
    <row r="149" spans="1:42" s="18" customFormat="1" ht="30" customHeight="1" x14ac:dyDescent="0.25">
      <c r="A149" s="15" t="s">
        <v>146</v>
      </c>
      <c r="B149" s="15" t="s">
        <v>104</v>
      </c>
      <c r="C149" s="15">
        <v>2017</v>
      </c>
      <c r="D149" s="15" t="s">
        <v>147</v>
      </c>
      <c r="E149" s="15">
        <v>30010313</v>
      </c>
      <c r="F149" s="16" t="s">
        <v>148</v>
      </c>
      <c r="G149" s="21" t="s">
        <v>565</v>
      </c>
      <c r="H149" s="16" t="s">
        <v>425</v>
      </c>
      <c r="I149" s="15">
        <v>30010313</v>
      </c>
      <c r="J149" s="15">
        <v>30010313</v>
      </c>
      <c r="K149" s="15" t="s">
        <v>336</v>
      </c>
      <c r="L149" s="15" t="s">
        <v>151</v>
      </c>
      <c r="M149" s="15" t="s">
        <v>152</v>
      </c>
      <c r="O149" s="19">
        <v>214.66</v>
      </c>
      <c r="P149" s="19">
        <v>249</v>
      </c>
      <c r="S149" s="15" t="s">
        <v>153</v>
      </c>
      <c r="U149" s="15" t="s">
        <v>154</v>
      </c>
      <c r="V149" s="16" t="s">
        <v>497</v>
      </c>
      <c r="AB149" s="15" t="s">
        <v>156</v>
      </c>
      <c r="AC149" s="15" t="s">
        <v>106</v>
      </c>
      <c r="AD149" s="15">
        <v>30010313</v>
      </c>
      <c r="AE149" s="15" t="s">
        <v>114</v>
      </c>
      <c r="AF149" s="15">
        <v>30010313</v>
      </c>
      <c r="AG149" s="15" t="s">
        <v>152</v>
      </c>
      <c r="AL149" s="20">
        <v>43139</v>
      </c>
      <c r="AM149" s="15" t="s">
        <v>151</v>
      </c>
      <c r="AN149" s="15">
        <v>2017</v>
      </c>
      <c r="AO149" s="20">
        <v>43139</v>
      </c>
      <c r="AP149" s="16" t="s">
        <v>423</v>
      </c>
    </row>
    <row r="150" spans="1:42" s="18" customFormat="1" ht="30" customHeight="1" x14ac:dyDescent="0.25">
      <c r="A150" s="15" t="s">
        <v>146</v>
      </c>
      <c r="B150" s="15" t="s">
        <v>104</v>
      </c>
      <c r="C150" s="15">
        <v>2017</v>
      </c>
      <c r="D150" s="15" t="s">
        <v>147</v>
      </c>
      <c r="E150" s="15">
        <v>30010333</v>
      </c>
      <c r="F150" s="16" t="s">
        <v>148</v>
      </c>
      <c r="G150" s="21" t="s">
        <v>565</v>
      </c>
      <c r="H150" s="16" t="s">
        <v>425</v>
      </c>
      <c r="I150" s="15">
        <v>30010333</v>
      </c>
      <c r="J150" s="15">
        <v>30010333</v>
      </c>
      <c r="K150" s="15" t="s">
        <v>336</v>
      </c>
      <c r="L150" s="15" t="s">
        <v>151</v>
      </c>
      <c r="M150" s="15" t="s">
        <v>152</v>
      </c>
      <c r="O150" s="19">
        <v>591.38</v>
      </c>
      <c r="P150" s="19">
        <v>686</v>
      </c>
      <c r="S150" s="15" t="s">
        <v>153</v>
      </c>
      <c r="U150" s="15" t="s">
        <v>154</v>
      </c>
      <c r="V150" s="16" t="s">
        <v>498</v>
      </c>
      <c r="AB150" s="15" t="s">
        <v>156</v>
      </c>
      <c r="AC150" s="15" t="s">
        <v>106</v>
      </c>
      <c r="AD150" s="15">
        <v>30010333</v>
      </c>
      <c r="AE150" s="15" t="s">
        <v>114</v>
      </c>
      <c r="AF150" s="15">
        <v>30010333</v>
      </c>
      <c r="AG150" s="15" t="s">
        <v>152</v>
      </c>
      <c r="AL150" s="20">
        <v>43139</v>
      </c>
      <c r="AM150" s="15" t="s">
        <v>151</v>
      </c>
      <c r="AN150" s="15">
        <v>2017</v>
      </c>
      <c r="AO150" s="20">
        <v>43139</v>
      </c>
      <c r="AP150" s="16" t="s">
        <v>423</v>
      </c>
    </row>
    <row r="151" spans="1:42" s="18" customFormat="1" ht="30" customHeight="1" x14ac:dyDescent="0.25">
      <c r="A151" s="15" t="s">
        <v>146</v>
      </c>
      <c r="B151" s="15" t="s">
        <v>104</v>
      </c>
      <c r="C151" s="15">
        <v>2017</v>
      </c>
      <c r="D151" s="15" t="s">
        <v>147</v>
      </c>
      <c r="E151" s="15">
        <v>30010336</v>
      </c>
      <c r="F151" s="16" t="s">
        <v>148</v>
      </c>
      <c r="G151" s="21" t="s">
        <v>565</v>
      </c>
      <c r="H151" s="16" t="s">
        <v>425</v>
      </c>
      <c r="I151" s="15">
        <v>30010336</v>
      </c>
      <c r="J151" s="15">
        <v>30010336</v>
      </c>
      <c r="K151" s="15" t="s">
        <v>173</v>
      </c>
      <c r="L151" s="15" t="s">
        <v>151</v>
      </c>
      <c r="M151" s="15" t="s">
        <v>152</v>
      </c>
      <c r="O151" s="19">
        <v>243.97</v>
      </c>
      <c r="P151" s="19">
        <v>283</v>
      </c>
      <c r="S151" s="15" t="s">
        <v>153</v>
      </c>
      <c r="U151" s="15" t="s">
        <v>154</v>
      </c>
      <c r="V151" s="16" t="s">
        <v>499</v>
      </c>
      <c r="AB151" s="15" t="s">
        <v>156</v>
      </c>
      <c r="AC151" s="15" t="s">
        <v>106</v>
      </c>
      <c r="AD151" s="15">
        <v>30010336</v>
      </c>
      <c r="AE151" s="15" t="s">
        <v>114</v>
      </c>
      <c r="AF151" s="15">
        <v>30010336</v>
      </c>
      <c r="AG151" s="15" t="s">
        <v>152</v>
      </c>
      <c r="AL151" s="20">
        <v>43139</v>
      </c>
      <c r="AM151" s="15" t="s">
        <v>151</v>
      </c>
      <c r="AN151" s="15">
        <v>2017</v>
      </c>
      <c r="AO151" s="20">
        <v>43139</v>
      </c>
      <c r="AP151" s="16" t="s">
        <v>423</v>
      </c>
    </row>
    <row r="152" spans="1:42" s="18" customFormat="1" ht="30" customHeight="1" x14ac:dyDescent="0.25">
      <c r="A152" s="15" t="s">
        <v>146</v>
      </c>
      <c r="B152" s="15" t="s">
        <v>104</v>
      </c>
      <c r="C152" s="15">
        <v>2017</v>
      </c>
      <c r="D152" s="15" t="s">
        <v>147</v>
      </c>
      <c r="E152" s="15">
        <v>30010340</v>
      </c>
      <c r="F152" s="16" t="s">
        <v>148</v>
      </c>
      <c r="G152" s="21" t="s">
        <v>565</v>
      </c>
      <c r="H152" s="16" t="s">
        <v>425</v>
      </c>
      <c r="I152" s="15">
        <v>30010340</v>
      </c>
      <c r="J152" s="15">
        <v>30010340</v>
      </c>
      <c r="K152" s="15" t="s">
        <v>336</v>
      </c>
      <c r="L152" s="15" t="s">
        <v>151</v>
      </c>
      <c r="M152" s="15" t="s">
        <v>152</v>
      </c>
      <c r="O152" s="19">
        <v>944.35</v>
      </c>
      <c r="P152" s="19">
        <v>1259.76</v>
      </c>
      <c r="S152" s="15" t="s">
        <v>153</v>
      </c>
      <c r="U152" s="15" t="s">
        <v>154</v>
      </c>
      <c r="V152" s="16" t="s">
        <v>500</v>
      </c>
      <c r="AB152" s="15" t="s">
        <v>156</v>
      </c>
      <c r="AC152" s="15" t="s">
        <v>106</v>
      </c>
      <c r="AD152" s="15">
        <v>30010340</v>
      </c>
      <c r="AE152" s="15" t="s">
        <v>114</v>
      </c>
      <c r="AF152" s="15">
        <v>30010340</v>
      </c>
      <c r="AG152" s="15" t="s">
        <v>152</v>
      </c>
      <c r="AL152" s="20">
        <v>43139</v>
      </c>
      <c r="AM152" s="15" t="s">
        <v>151</v>
      </c>
      <c r="AN152" s="15">
        <v>2017</v>
      </c>
      <c r="AO152" s="20">
        <v>43139</v>
      </c>
      <c r="AP152" s="16" t="s">
        <v>423</v>
      </c>
    </row>
    <row r="153" spans="1:42" s="18" customFormat="1" ht="30" customHeight="1" x14ac:dyDescent="0.25">
      <c r="A153" s="15" t="s">
        <v>146</v>
      </c>
      <c r="B153" s="15" t="s">
        <v>104</v>
      </c>
      <c r="C153" s="15">
        <v>2017</v>
      </c>
      <c r="D153" s="15" t="s">
        <v>147</v>
      </c>
      <c r="E153" s="15">
        <v>30010341</v>
      </c>
      <c r="F153" s="16" t="s">
        <v>148</v>
      </c>
      <c r="G153" s="21" t="s">
        <v>565</v>
      </c>
      <c r="H153" s="16" t="s">
        <v>425</v>
      </c>
      <c r="I153" s="15">
        <v>30010341</v>
      </c>
      <c r="J153" s="15">
        <v>30010341</v>
      </c>
      <c r="K153" s="15" t="s">
        <v>336</v>
      </c>
      <c r="L153" s="15" t="s">
        <v>151</v>
      </c>
      <c r="M153" s="15" t="s">
        <v>152</v>
      </c>
      <c r="O153" s="19">
        <v>460.34</v>
      </c>
      <c r="P153" s="19">
        <v>534</v>
      </c>
      <c r="S153" s="15" t="s">
        <v>153</v>
      </c>
      <c r="U153" s="15" t="s">
        <v>154</v>
      </c>
      <c r="V153" s="16" t="s">
        <v>501</v>
      </c>
      <c r="AB153" s="15" t="s">
        <v>156</v>
      </c>
      <c r="AC153" s="15" t="s">
        <v>106</v>
      </c>
      <c r="AD153" s="15">
        <v>30010341</v>
      </c>
      <c r="AE153" s="15" t="s">
        <v>114</v>
      </c>
      <c r="AF153" s="15">
        <v>30010341</v>
      </c>
      <c r="AG153" s="15" t="s">
        <v>152</v>
      </c>
      <c r="AL153" s="20">
        <v>43139</v>
      </c>
      <c r="AM153" s="15" t="s">
        <v>151</v>
      </c>
      <c r="AN153" s="15">
        <v>2017</v>
      </c>
      <c r="AO153" s="20">
        <v>43139</v>
      </c>
      <c r="AP153" s="16" t="s">
        <v>423</v>
      </c>
    </row>
    <row r="154" spans="1:42" s="18" customFormat="1" ht="30" customHeight="1" x14ac:dyDescent="0.25">
      <c r="A154" s="15" t="s">
        <v>146</v>
      </c>
      <c r="B154" s="15" t="s">
        <v>104</v>
      </c>
      <c r="C154" s="15">
        <v>2017</v>
      </c>
      <c r="D154" s="15" t="s">
        <v>147</v>
      </c>
      <c r="E154" s="15">
        <v>30010342</v>
      </c>
      <c r="F154" s="16" t="s">
        <v>148</v>
      </c>
      <c r="G154" s="21" t="s">
        <v>565</v>
      </c>
      <c r="H154" s="16" t="s">
        <v>425</v>
      </c>
      <c r="I154" s="15">
        <v>30010342</v>
      </c>
      <c r="J154" s="15">
        <v>30010342</v>
      </c>
      <c r="K154" s="15" t="s">
        <v>336</v>
      </c>
      <c r="L154" s="15" t="s">
        <v>151</v>
      </c>
      <c r="M154" s="15" t="s">
        <v>152</v>
      </c>
      <c r="O154" s="19">
        <v>550.86</v>
      </c>
      <c r="P154" s="19">
        <v>639</v>
      </c>
      <c r="S154" s="15" t="s">
        <v>153</v>
      </c>
      <c r="U154" s="15" t="s">
        <v>154</v>
      </c>
      <c r="V154" s="16" t="s">
        <v>502</v>
      </c>
      <c r="AB154" s="15" t="s">
        <v>156</v>
      </c>
      <c r="AC154" s="15" t="s">
        <v>106</v>
      </c>
      <c r="AD154" s="15">
        <v>30010342</v>
      </c>
      <c r="AE154" s="15" t="s">
        <v>114</v>
      </c>
      <c r="AF154" s="15">
        <v>30010342</v>
      </c>
      <c r="AG154" s="15" t="s">
        <v>152</v>
      </c>
      <c r="AL154" s="20">
        <v>43139</v>
      </c>
      <c r="AM154" s="15" t="s">
        <v>151</v>
      </c>
      <c r="AN154" s="15">
        <v>2017</v>
      </c>
      <c r="AO154" s="20">
        <v>43139</v>
      </c>
      <c r="AP154" s="16" t="s">
        <v>423</v>
      </c>
    </row>
    <row r="155" spans="1:42" s="18" customFormat="1" ht="30" customHeight="1" x14ac:dyDescent="0.25">
      <c r="A155" s="15" t="s">
        <v>146</v>
      </c>
      <c r="B155" s="15" t="s">
        <v>104</v>
      </c>
      <c r="C155" s="15">
        <v>2017</v>
      </c>
      <c r="D155" s="15" t="s">
        <v>147</v>
      </c>
      <c r="E155" s="15">
        <v>30010345</v>
      </c>
      <c r="F155" s="16" t="s">
        <v>148</v>
      </c>
      <c r="G155" s="21" t="s">
        <v>565</v>
      </c>
      <c r="H155" s="16" t="s">
        <v>425</v>
      </c>
      <c r="I155" s="15">
        <v>30010345</v>
      </c>
      <c r="J155" s="15">
        <v>30010345</v>
      </c>
      <c r="K155" s="15" t="s">
        <v>336</v>
      </c>
      <c r="L155" s="15" t="s">
        <v>151</v>
      </c>
      <c r="M155" s="15" t="s">
        <v>152</v>
      </c>
      <c r="O155" s="19">
        <v>1417.24</v>
      </c>
      <c r="P155" s="19">
        <v>1760</v>
      </c>
      <c r="S155" s="15" t="s">
        <v>153</v>
      </c>
      <c r="U155" s="15" t="s">
        <v>154</v>
      </c>
      <c r="V155" s="16" t="s">
        <v>503</v>
      </c>
      <c r="AB155" s="15" t="s">
        <v>156</v>
      </c>
      <c r="AC155" s="15" t="s">
        <v>106</v>
      </c>
      <c r="AD155" s="15">
        <v>30010345</v>
      </c>
      <c r="AE155" s="15" t="s">
        <v>114</v>
      </c>
      <c r="AF155" s="15">
        <v>30010345</v>
      </c>
      <c r="AG155" s="15" t="s">
        <v>152</v>
      </c>
      <c r="AL155" s="20">
        <v>43139</v>
      </c>
      <c r="AM155" s="15" t="s">
        <v>151</v>
      </c>
      <c r="AN155" s="15">
        <v>2017</v>
      </c>
      <c r="AO155" s="20">
        <v>43139</v>
      </c>
      <c r="AP155" s="16" t="s">
        <v>423</v>
      </c>
    </row>
    <row r="156" spans="1:42" s="18" customFormat="1" ht="30" customHeight="1" x14ac:dyDescent="0.25">
      <c r="A156" s="15" t="s">
        <v>146</v>
      </c>
      <c r="B156" s="15" t="s">
        <v>104</v>
      </c>
      <c r="C156" s="15">
        <v>2017</v>
      </c>
      <c r="D156" s="15" t="s">
        <v>147</v>
      </c>
      <c r="E156" s="15">
        <v>30010353</v>
      </c>
      <c r="F156" s="16" t="s">
        <v>148</v>
      </c>
      <c r="G156" s="21" t="s">
        <v>565</v>
      </c>
      <c r="H156" s="16" t="s">
        <v>425</v>
      </c>
      <c r="I156" s="15">
        <v>30010353</v>
      </c>
      <c r="J156" s="15">
        <v>30010353</v>
      </c>
      <c r="K156" s="15" t="s">
        <v>151</v>
      </c>
      <c r="L156" s="15" t="s">
        <v>151</v>
      </c>
      <c r="M156" s="15" t="s">
        <v>152</v>
      </c>
      <c r="O156" s="19">
        <v>929.84</v>
      </c>
      <c r="P156" s="19">
        <v>1078.6199999999999</v>
      </c>
      <c r="S156" s="15" t="s">
        <v>153</v>
      </c>
      <c r="U156" s="15" t="s">
        <v>154</v>
      </c>
      <c r="V156" s="16" t="s">
        <v>504</v>
      </c>
      <c r="AB156" s="15" t="s">
        <v>156</v>
      </c>
      <c r="AC156" s="15" t="s">
        <v>106</v>
      </c>
      <c r="AD156" s="15">
        <v>30010353</v>
      </c>
      <c r="AE156" s="15" t="s">
        <v>114</v>
      </c>
      <c r="AF156" s="15">
        <v>30010353</v>
      </c>
      <c r="AG156" s="15" t="s">
        <v>152</v>
      </c>
      <c r="AL156" s="20">
        <v>43139</v>
      </c>
      <c r="AM156" s="15" t="s">
        <v>151</v>
      </c>
      <c r="AN156" s="15">
        <v>2017</v>
      </c>
      <c r="AO156" s="20">
        <v>43139</v>
      </c>
      <c r="AP156" s="16" t="s">
        <v>423</v>
      </c>
    </row>
    <row r="157" spans="1:42" s="18" customFormat="1" ht="30" customHeight="1" x14ac:dyDescent="0.25">
      <c r="A157" s="15" t="s">
        <v>146</v>
      </c>
      <c r="B157" s="15" t="s">
        <v>104</v>
      </c>
      <c r="C157" s="15">
        <v>2017</v>
      </c>
      <c r="D157" s="15" t="s">
        <v>147</v>
      </c>
      <c r="E157" s="15">
        <v>30010356</v>
      </c>
      <c r="F157" s="16" t="s">
        <v>148</v>
      </c>
      <c r="G157" s="21" t="s">
        <v>565</v>
      </c>
      <c r="H157" s="16" t="s">
        <v>425</v>
      </c>
      <c r="I157" s="15">
        <v>30010356</v>
      </c>
      <c r="J157" s="15">
        <v>30010356</v>
      </c>
      <c r="K157" s="15" t="s">
        <v>187</v>
      </c>
      <c r="L157" s="15" t="s">
        <v>151</v>
      </c>
      <c r="M157" s="15" t="s">
        <v>152</v>
      </c>
      <c r="O157" s="19">
        <v>775.87</v>
      </c>
      <c r="P157" s="19">
        <v>900</v>
      </c>
      <c r="S157" s="15" t="s">
        <v>153</v>
      </c>
      <c r="U157" s="15" t="s">
        <v>154</v>
      </c>
      <c r="V157" s="16" t="s">
        <v>505</v>
      </c>
      <c r="AB157" s="15" t="s">
        <v>156</v>
      </c>
      <c r="AC157" s="15" t="s">
        <v>106</v>
      </c>
      <c r="AD157" s="15">
        <v>30010356</v>
      </c>
      <c r="AE157" s="15" t="s">
        <v>114</v>
      </c>
      <c r="AF157" s="15">
        <v>30010356</v>
      </c>
      <c r="AG157" s="15" t="s">
        <v>152</v>
      </c>
      <c r="AL157" s="20">
        <v>43139</v>
      </c>
      <c r="AM157" s="15" t="s">
        <v>151</v>
      </c>
      <c r="AN157" s="15">
        <v>2017</v>
      </c>
      <c r="AO157" s="20">
        <v>43139</v>
      </c>
      <c r="AP157" s="16" t="s">
        <v>423</v>
      </c>
    </row>
    <row r="158" spans="1:42" s="18" customFormat="1" ht="30" customHeight="1" x14ac:dyDescent="0.25">
      <c r="A158" s="15" t="s">
        <v>146</v>
      </c>
      <c r="B158" s="15" t="s">
        <v>104</v>
      </c>
      <c r="C158" s="15">
        <v>2017</v>
      </c>
      <c r="D158" s="15" t="s">
        <v>147</v>
      </c>
      <c r="E158" s="15">
        <v>30010357</v>
      </c>
      <c r="F158" s="16" t="s">
        <v>148</v>
      </c>
      <c r="G158" s="21" t="s">
        <v>565</v>
      </c>
      <c r="H158" s="16" t="s">
        <v>425</v>
      </c>
      <c r="I158" s="15">
        <v>30010357</v>
      </c>
      <c r="J158" s="15">
        <v>30010357</v>
      </c>
      <c r="K158" s="15" t="s">
        <v>173</v>
      </c>
      <c r="L158" s="15" t="s">
        <v>151</v>
      </c>
      <c r="M158" s="15" t="s">
        <v>152</v>
      </c>
      <c r="O158" s="19">
        <v>245.69</v>
      </c>
      <c r="P158" s="19">
        <v>285</v>
      </c>
      <c r="S158" s="15" t="s">
        <v>153</v>
      </c>
      <c r="U158" s="15" t="s">
        <v>154</v>
      </c>
      <c r="V158" s="16" t="s">
        <v>506</v>
      </c>
      <c r="AB158" s="15" t="s">
        <v>156</v>
      </c>
      <c r="AC158" s="15" t="s">
        <v>106</v>
      </c>
      <c r="AD158" s="15">
        <v>30010357</v>
      </c>
      <c r="AE158" s="15" t="s">
        <v>114</v>
      </c>
      <c r="AF158" s="15">
        <v>30010357</v>
      </c>
      <c r="AG158" s="15" t="s">
        <v>152</v>
      </c>
      <c r="AL158" s="20">
        <v>43139</v>
      </c>
      <c r="AM158" s="15" t="s">
        <v>151</v>
      </c>
      <c r="AN158" s="15">
        <v>2017</v>
      </c>
      <c r="AO158" s="20">
        <v>43139</v>
      </c>
      <c r="AP158" s="16" t="s">
        <v>423</v>
      </c>
    </row>
    <row r="159" spans="1:42" s="18" customFormat="1" ht="30" customHeight="1" x14ac:dyDescent="0.25">
      <c r="A159" s="15" t="s">
        <v>146</v>
      </c>
      <c r="B159" s="15" t="s">
        <v>104</v>
      </c>
      <c r="C159" s="15">
        <v>2017</v>
      </c>
      <c r="D159" s="15" t="s">
        <v>147</v>
      </c>
      <c r="E159" s="15">
        <v>30010358</v>
      </c>
      <c r="F159" s="16" t="s">
        <v>148</v>
      </c>
      <c r="G159" s="21" t="s">
        <v>565</v>
      </c>
      <c r="H159" s="16" t="s">
        <v>425</v>
      </c>
      <c r="I159" s="15">
        <v>30010358</v>
      </c>
      <c r="J159" s="15">
        <v>30010358</v>
      </c>
      <c r="K159" s="15" t="s">
        <v>336</v>
      </c>
      <c r="L159" s="15" t="s">
        <v>151</v>
      </c>
      <c r="M159" s="15" t="s">
        <v>152</v>
      </c>
      <c r="O159" s="19">
        <f>1034.49+327.59+106.29</f>
        <v>1468.37</v>
      </c>
      <c r="P159" s="19">
        <f>1200.01+380+110.78</f>
        <v>1690.79</v>
      </c>
      <c r="S159" s="15" t="s">
        <v>153</v>
      </c>
      <c r="U159" s="15" t="s">
        <v>154</v>
      </c>
      <c r="V159" s="16" t="s">
        <v>507</v>
      </c>
      <c r="AB159" s="15" t="s">
        <v>156</v>
      </c>
      <c r="AC159" s="15" t="s">
        <v>106</v>
      </c>
      <c r="AD159" s="15">
        <v>30010358</v>
      </c>
      <c r="AE159" s="15" t="s">
        <v>114</v>
      </c>
      <c r="AF159" s="15">
        <v>30010358</v>
      </c>
      <c r="AG159" s="15" t="s">
        <v>152</v>
      </c>
      <c r="AL159" s="20">
        <v>43139</v>
      </c>
      <c r="AM159" s="15" t="s">
        <v>151</v>
      </c>
      <c r="AN159" s="15">
        <v>2017</v>
      </c>
      <c r="AO159" s="20">
        <v>43139</v>
      </c>
      <c r="AP159" s="16" t="s">
        <v>423</v>
      </c>
    </row>
    <row r="160" spans="1:42" s="18" customFormat="1" ht="30" customHeight="1" x14ac:dyDescent="0.25">
      <c r="A160" s="15" t="s">
        <v>146</v>
      </c>
      <c r="B160" s="15" t="s">
        <v>104</v>
      </c>
      <c r="C160" s="15">
        <v>2017</v>
      </c>
      <c r="D160" s="15" t="s">
        <v>147</v>
      </c>
      <c r="E160" s="15">
        <v>30010362</v>
      </c>
      <c r="F160" s="16" t="s">
        <v>148</v>
      </c>
      <c r="G160" s="21" t="s">
        <v>565</v>
      </c>
      <c r="H160" s="16" t="s">
        <v>425</v>
      </c>
      <c r="I160" s="15">
        <v>30010362</v>
      </c>
      <c r="J160" s="15">
        <v>30010362</v>
      </c>
      <c r="K160" s="15" t="s">
        <v>151</v>
      </c>
      <c r="L160" s="15" t="s">
        <v>151</v>
      </c>
      <c r="M160" s="15" t="s">
        <v>152</v>
      </c>
      <c r="O160" s="19">
        <v>468.97</v>
      </c>
      <c r="P160" s="19">
        <v>544</v>
      </c>
      <c r="S160" s="15" t="s">
        <v>153</v>
      </c>
      <c r="U160" s="15" t="s">
        <v>154</v>
      </c>
      <c r="V160" s="16" t="s">
        <v>508</v>
      </c>
      <c r="AB160" s="15" t="s">
        <v>156</v>
      </c>
      <c r="AC160" s="15" t="s">
        <v>106</v>
      </c>
      <c r="AD160" s="15">
        <v>30010362</v>
      </c>
      <c r="AE160" s="15" t="s">
        <v>114</v>
      </c>
      <c r="AF160" s="15">
        <v>30010362</v>
      </c>
      <c r="AG160" s="15" t="s">
        <v>152</v>
      </c>
      <c r="AL160" s="20">
        <v>43139</v>
      </c>
      <c r="AM160" s="15" t="s">
        <v>151</v>
      </c>
      <c r="AN160" s="15">
        <v>2017</v>
      </c>
      <c r="AO160" s="20">
        <v>43139</v>
      </c>
      <c r="AP160" s="16" t="s">
        <v>423</v>
      </c>
    </row>
    <row r="161" spans="1:42" s="18" customFormat="1" ht="30" customHeight="1" x14ac:dyDescent="0.25">
      <c r="A161" s="15" t="s">
        <v>146</v>
      </c>
      <c r="B161" s="15" t="s">
        <v>104</v>
      </c>
      <c r="C161" s="15">
        <v>2017</v>
      </c>
      <c r="D161" s="15" t="s">
        <v>147</v>
      </c>
      <c r="E161" s="15">
        <v>30010378</v>
      </c>
      <c r="F161" s="16" t="s">
        <v>148</v>
      </c>
      <c r="G161" s="21" t="s">
        <v>565</v>
      </c>
      <c r="H161" s="16" t="s">
        <v>425</v>
      </c>
      <c r="I161" s="15">
        <v>30010378</v>
      </c>
      <c r="J161" s="15">
        <v>30010378</v>
      </c>
      <c r="K161" s="15" t="s">
        <v>551</v>
      </c>
      <c r="L161" s="15" t="s">
        <v>151</v>
      </c>
      <c r="M161" s="15" t="s">
        <v>152</v>
      </c>
      <c r="O161" s="19">
        <v>275.86</v>
      </c>
      <c r="P161" s="19">
        <v>320</v>
      </c>
      <c r="S161" s="15" t="s">
        <v>153</v>
      </c>
      <c r="U161" s="15" t="s">
        <v>154</v>
      </c>
      <c r="V161" s="16" t="s">
        <v>509</v>
      </c>
      <c r="AB161" s="15" t="s">
        <v>156</v>
      </c>
      <c r="AC161" s="15" t="s">
        <v>106</v>
      </c>
      <c r="AD161" s="15">
        <v>30010378</v>
      </c>
      <c r="AE161" s="15" t="s">
        <v>114</v>
      </c>
      <c r="AF161" s="15">
        <v>30010378</v>
      </c>
      <c r="AG161" s="15" t="s">
        <v>152</v>
      </c>
      <c r="AL161" s="20">
        <v>43139</v>
      </c>
      <c r="AM161" s="15" t="s">
        <v>151</v>
      </c>
      <c r="AN161" s="15">
        <v>2017</v>
      </c>
      <c r="AO161" s="20">
        <v>43139</v>
      </c>
      <c r="AP161" s="16" t="s">
        <v>423</v>
      </c>
    </row>
    <row r="162" spans="1:42" s="18" customFormat="1" ht="30" customHeight="1" x14ac:dyDescent="0.25">
      <c r="A162" s="15" t="s">
        <v>146</v>
      </c>
      <c r="B162" s="15" t="s">
        <v>104</v>
      </c>
      <c r="C162" s="15">
        <v>2017</v>
      </c>
      <c r="D162" s="15" t="s">
        <v>147</v>
      </c>
      <c r="E162" s="15">
        <v>30010379</v>
      </c>
      <c r="F162" s="16" t="s">
        <v>148</v>
      </c>
      <c r="G162" s="21" t="s">
        <v>565</v>
      </c>
      <c r="H162" s="16" t="s">
        <v>425</v>
      </c>
      <c r="I162" s="15">
        <v>30010379</v>
      </c>
      <c r="J162" s="15">
        <v>30010379</v>
      </c>
      <c r="K162" s="15" t="s">
        <v>173</v>
      </c>
      <c r="L162" s="15" t="s">
        <v>151</v>
      </c>
      <c r="M162" s="15" t="s">
        <v>152</v>
      </c>
      <c r="O162" s="19">
        <v>63.79</v>
      </c>
      <c r="P162" s="19">
        <v>74</v>
      </c>
      <c r="S162" s="15" t="s">
        <v>153</v>
      </c>
      <c r="U162" s="15" t="s">
        <v>154</v>
      </c>
      <c r="V162" s="16" t="s">
        <v>510</v>
      </c>
      <c r="AB162" s="15" t="s">
        <v>156</v>
      </c>
      <c r="AC162" s="15" t="s">
        <v>106</v>
      </c>
      <c r="AD162" s="15">
        <v>30010379</v>
      </c>
      <c r="AE162" s="15" t="s">
        <v>114</v>
      </c>
      <c r="AF162" s="15">
        <v>30010379</v>
      </c>
      <c r="AG162" s="15" t="s">
        <v>152</v>
      </c>
      <c r="AL162" s="20">
        <v>43139</v>
      </c>
      <c r="AM162" s="15" t="s">
        <v>151</v>
      </c>
      <c r="AN162" s="15">
        <v>2017</v>
      </c>
      <c r="AO162" s="20">
        <v>43139</v>
      </c>
      <c r="AP162" s="16" t="s">
        <v>423</v>
      </c>
    </row>
    <row r="163" spans="1:42" s="18" customFormat="1" ht="30" customHeight="1" x14ac:dyDescent="0.25">
      <c r="A163" s="15" t="s">
        <v>146</v>
      </c>
      <c r="B163" s="15" t="s">
        <v>104</v>
      </c>
      <c r="C163" s="15">
        <v>2017</v>
      </c>
      <c r="D163" s="15" t="s">
        <v>147</v>
      </c>
      <c r="E163" s="15">
        <v>30010386</v>
      </c>
      <c r="F163" s="16" t="s">
        <v>148</v>
      </c>
      <c r="G163" s="21" t="s">
        <v>565</v>
      </c>
      <c r="H163" s="16" t="s">
        <v>425</v>
      </c>
      <c r="I163" s="15">
        <v>30010386</v>
      </c>
      <c r="J163" s="15">
        <v>30010386</v>
      </c>
      <c r="K163" s="15" t="s">
        <v>336</v>
      </c>
      <c r="L163" s="15" t="s">
        <v>151</v>
      </c>
      <c r="M163" s="15" t="s">
        <v>152</v>
      </c>
      <c r="O163" s="19">
        <v>1472.41</v>
      </c>
      <c r="P163" s="19">
        <v>1708</v>
      </c>
      <c r="S163" s="15" t="s">
        <v>153</v>
      </c>
      <c r="U163" s="15" t="s">
        <v>154</v>
      </c>
      <c r="V163" s="16" t="s">
        <v>511</v>
      </c>
      <c r="AB163" s="15" t="s">
        <v>156</v>
      </c>
      <c r="AC163" s="15" t="s">
        <v>106</v>
      </c>
      <c r="AD163" s="15">
        <v>30010386</v>
      </c>
      <c r="AE163" s="15" t="s">
        <v>114</v>
      </c>
      <c r="AF163" s="15">
        <v>30010386</v>
      </c>
      <c r="AG163" s="15" t="s">
        <v>152</v>
      </c>
      <c r="AL163" s="20">
        <v>43139</v>
      </c>
      <c r="AM163" s="15" t="s">
        <v>151</v>
      </c>
      <c r="AN163" s="15">
        <v>2017</v>
      </c>
      <c r="AO163" s="20">
        <v>43139</v>
      </c>
      <c r="AP163" s="16" t="s">
        <v>423</v>
      </c>
    </row>
    <row r="164" spans="1:42" s="18" customFormat="1" ht="30" customHeight="1" x14ac:dyDescent="0.25">
      <c r="A164" s="15" t="s">
        <v>146</v>
      </c>
      <c r="B164" s="15" t="s">
        <v>104</v>
      </c>
      <c r="C164" s="15">
        <v>2017</v>
      </c>
      <c r="D164" s="15" t="s">
        <v>147</v>
      </c>
      <c r="E164" s="15">
        <v>30010390</v>
      </c>
      <c r="F164" s="16" t="s">
        <v>148</v>
      </c>
      <c r="G164" s="21" t="s">
        <v>565</v>
      </c>
      <c r="H164" s="16" t="s">
        <v>425</v>
      </c>
      <c r="I164" s="15">
        <v>30010390</v>
      </c>
      <c r="J164" s="15">
        <v>30010390</v>
      </c>
      <c r="K164" s="15" t="s">
        <v>324</v>
      </c>
      <c r="L164" s="15" t="s">
        <v>151</v>
      </c>
      <c r="M164" s="15" t="s">
        <v>152</v>
      </c>
      <c r="O164" s="19">
        <v>221.55</v>
      </c>
      <c r="P164" s="19">
        <v>257</v>
      </c>
      <c r="S164" s="15" t="s">
        <v>153</v>
      </c>
      <c r="U164" s="15" t="s">
        <v>154</v>
      </c>
      <c r="V164" s="16" t="s">
        <v>512</v>
      </c>
      <c r="AB164" s="15" t="s">
        <v>156</v>
      </c>
      <c r="AC164" s="15" t="s">
        <v>106</v>
      </c>
      <c r="AD164" s="15">
        <v>30010390</v>
      </c>
      <c r="AE164" s="15" t="s">
        <v>114</v>
      </c>
      <c r="AF164" s="15">
        <v>30010390</v>
      </c>
      <c r="AG164" s="15" t="s">
        <v>152</v>
      </c>
      <c r="AL164" s="20">
        <v>43139</v>
      </c>
      <c r="AM164" s="15" t="s">
        <v>151</v>
      </c>
      <c r="AN164" s="15">
        <v>2017</v>
      </c>
      <c r="AO164" s="20">
        <v>43139</v>
      </c>
      <c r="AP164" s="16" t="s">
        <v>423</v>
      </c>
    </row>
    <row r="165" spans="1:42" s="18" customFormat="1" ht="30" customHeight="1" x14ac:dyDescent="0.25">
      <c r="A165" s="15" t="s">
        <v>146</v>
      </c>
      <c r="B165" s="15" t="s">
        <v>104</v>
      </c>
      <c r="C165" s="15">
        <v>2017</v>
      </c>
      <c r="D165" s="15" t="s">
        <v>147</v>
      </c>
      <c r="E165" s="15">
        <v>30010391</v>
      </c>
      <c r="F165" s="16" t="s">
        <v>148</v>
      </c>
      <c r="G165" s="21" t="s">
        <v>565</v>
      </c>
      <c r="H165" s="16" t="s">
        <v>425</v>
      </c>
      <c r="I165" s="15">
        <v>30010391</v>
      </c>
      <c r="J165" s="15">
        <v>30010391</v>
      </c>
      <c r="K165" s="15" t="s">
        <v>151</v>
      </c>
      <c r="L165" s="15" t="s">
        <v>151</v>
      </c>
      <c r="M165" s="15" t="s">
        <v>152</v>
      </c>
      <c r="O165" s="19">
        <v>322.41000000000003</v>
      </c>
      <c r="P165" s="19">
        <v>374</v>
      </c>
      <c r="S165" s="15" t="s">
        <v>153</v>
      </c>
      <c r="U165" s="15" t="s">
        <v>154</v>
      </c>
      <c r="V165" s="16" t="s">
        <v>513</v>
      </c>
      <c r="AB165" s="15" t="s">
        <v>156</v>
      </c>
      <c r="AC165" s="15" t="s">
        <v>106</v>
      </c>
      <c r="AD165" s="15">
        <v>30010391</v>
      </c>
      <c r="AE165" s="15" t="s">
        <v>114</v>
      </c>
      <c r="AF165" s="15">
        <v>30010391</v>
      </c>
      <c r="AG165" s="15" t="s">
        <v>152</v>
      </c>
      <c r="AL165" s="20">
        <v>43139</v>
      </c>
      <c r="AM165" s="15" t="s">
        <v>151</v>
      </c>
      <c r="AN165" s="15">
        <v>2017</v>
      </c>
      <c r="AO165" s="20">
        <v>43139</v>
      </c>
      <c r="AP165" s="16" t="s">
        <v>423</v>
      </c>
    </row>
    <row r="166" spans="1:42" s="18" customFormat="1" ht="30" customHeight="1" x14ac:dyDescent="0.25">
      <c r="A166" s="15" t="s">
        <v>146</v>
      </c>
      <c r="B166" s="15" t="s">
        <v>104</v>
      </c>
      <c r="C166" s="15">
        <v>2017</v>
      </c>
      <c r="D166" s="15" t="s">
        <v>147</v>
      </c>
      <c r="E166" s="15">
        <v>30010392</v>
      </c>
      <c r="F166" s="16" t="s">
        <v>148</v>
      </c>
      <c r="G166" s="21" t="s">
        <v>565</v>
      </c>
      <c r="H166" s="16" t="s">
        <v>425</v>
      </c>
      <c r="I166" s="15">
        <v>30010392</v>
      </c>
      <c r="J166" s="15">
        <v>30010392</v>
      </c>
      <c r="K166" s="15" t="s">
        <v>336</v>
      </c>
      <c r="L166" s="15" t="s">
        <v>151</v>
      </c>
      <c r="M166" s="15" t="s">
        <v>152</v>
      </c>
      <c r="O166" s="19">
        <v>1206.9000000000001</v>
      </c>
      <c r="P166" s="19">
        <v>1400</v>
      </c>
      <c r="S166" s="15" t="s">
        <v>153</v>
      </c>
      <c r="U166" s="15" t="s">
        <v>154</v>
      </c>
      <c r="V166" s="16" t="s">
        <v>514</v>
      </c>
      <c r="AB166" s="15" t="s">
        <v>156</v>
      </c>
      <c r="AC166" s="15" t="s">
        <v>106</v>
      </c>
      <c r="AD166" s="15">
        <v>30010392</v>
      </c>
      <c r="AE166" s="15" t="s">
        <v>114</v>
      </c>
      <c r="AF166" s="15">
        <v>30010392</v>
      </c>
      <c r="AG166" s="15" t="s">
        <v>152</v>
      </c>
      <c r="AL166" s="20">
        <v>43139</v>
      </c>
      <c r="AM166" s="15" t="s">
        <v>151</v>
      </c>
      <c r="AN166" s="15">
        <v>2017</v>
      </c>
      <c r="AO166" s="20">
        <v>43139</v>
      </c>
      <c r="AP166" s="16" t="s">
        <v>423</v>
      </c>
    </row>
    <row r="167" spans="1:42" s="18" customFormat="1" ht="30" customHeight="1" x14ac:dyDescent="0.25">
      <c r="A167" s="15" t="s">
        <v>146</v>
      </c>
      <c r="B167" s="15" t="s">
        <v>104</v>
      </c>
      <c r="C167" s="15">
        <v>2017</v>
      </c>
      <c r="D167" s="15" t="s">
        <v>147</v>
      </c>
      <c r="E167" s="15">
        <v>30010396</v>
      </c>
      <c r="F167" s="16" t="s">
        <v>148</v>
      </c>
      <c r="G167" s="21" t="s">
        <v>565</v>
      </c>
      <c r="H167" s="16" t="s">
        <v>425</v>
      </c>
      <c r="I167" s="15">
        <v>30010396</v>
      </c>
      <c r="J167" s="15">
        <v>30010396</v>
      </c>
      <c r="K167" s="15" t="s">
        <v>551</v>
      </c>
      <c r="L167" s="15" t="s">
        <v>151</v>
      </c>
      <c r="M167" s="15" t="s">
        <v>152</v>
      </c>
      <c r="O167" s="19">
        <v>102.59</v>
      </c>
      <c r="P167" s="19">
        <v>119</v>
      </c>
      <c r="S167" s="15" t="s">
        <v>153</v>
      </c>
      <c r="U167" s="15" t="s">
        <v>154</v>
      </c>
      <c r="V167" s="16" t="s">
        <v>515</v>
      </c>
      <c r="AB167" s="15" t="s">
        <v>156</v>
      </c>
      <c r="AC167" s="15" t="s">
        <v>106</v>
      </c>
      <c r="AD167" s="15">
        <v>30010396</v>
      </c>
      <c r="AE167" s="15" t="s">
        <v>114</v>
      </c>
      <c r="AF167" s="15">
        <v>30010396</v>
      </c>
      <c r="AG167" s="15" t="s">
        <v>152</v>
      </c>
      <c r="AL167" s="20">
        <v>43139</v>
      </c>
      <c r="AM167" s="15" t="s">
        <v>151</v>
      </c>
      <c r="AN167" s="15">
        <v>2017</v>
      </c>
      <c r="AO167" s="20">
        <v>43139</v>
      </c>
      <c r="AP167" s="16" t="s">
        <v>423</v>
      </c>
    </row>
    <row r="168" spans="1:42" s="18" customFormat="1" ht="30" customHeight="1" x14ac:dyDescent="0.25">
      <c r="A168" s="15" t="s">
        <v>146</v>
      </c>
      <c r="B168" s="15" t="s">
        <v>104</v>
      </c>
      <c r="C168" s="15">
        <v>2017</v>
      </c>
      <c r="D168" s="15" t="s">
        <v>147</v>
      </c>
      <c r="E168" s="15">
        <v>30010397</v>
      </c>
      <c r="F168" s="16" t="s">
        <v>148</v>
      </c>
      <c r="G168" s="21" t="s">
        <v>565</v>
      </c>
      <c r="H168" s="16" t="s">
        <v>425</v>
      </c>
      <c r="I168" s="15">
        <v>30010397</v>
      </c>
      <c r="J168" s="15">
        <v>30010397</v>
      </c>
      <c r="K168" s="15" t="s">
        <v>551</v>
      </c>
      <c r="L168" s="15" t="s">
        <v>151</v>
      </c>
      <c r="M168" s="15" t="s">
        <v>152</v>
      </c>
      <c r="O168" s="19">
        <v>175.86</v>
      </c>
      <c r="P168" s="19">
        <v>204</v>
      </c>
      <c r="S168" s="15" t="s">
        <v>153</v>
      </c>
      <c r="U168" s="15" t="s">
        <v>154</v>
      </c>
      <c r="V168" s="16" t="s">
        <v>516</v>
      </c>
      <c r="AB168" s="15" t="s">
        <v>156</v>
      </c>
      <c r="AC168" s="15" t="s">
        <v>106</v>
      </c>
      <c r="AD168" s="15">
        <v>30010397</v>
      </c>
      <c r="AE168" s="15" t="s">
        <v>114</v>
      </c>
      <c r="AF168" s="15">
        <v>30010397</v>
      </c>
      <c r="AG168" s="15" t="s">
        <v>152</v>
      </c>
      <c r="AL168" s="20">
        <v>43139</v>
      </c>
      <c r="AM168" s="15" t="s">
        <v>151</v>
      </c>
      <c r="AN168" s="15">
        <v>2017</v>
      </c>
      <c r="AO168" s="20">
        <v>43139</v>
      </c>
      <c r="AP168" s="16" t="s">
        <v>423</v>
      </c>
    </row>
    <row r="169" spans="1:42" s="18" customFormat="1" ht="30" customHeight="1" x14ac:dyDescent="0.25">
      <c r="A169" s="15" t="s">
        <v>146</v>
      </c>
      <c r="B169" s="15" t="s">
        <v>104</v>
      </c>
      <c r="C169" s="15">
        <v>2017</v>
      </c>
      <c r="D169" s="15" t="s">
        <v>147</v>
      </c>
      <c r="E169" s="15">
        <v>30010398</v>
      </c>
      <c r="F169" s="16" t="s">
        <v>148</v>
      </c>
      <c r="G169" s="21" t="s">
        <v>565</v>
      </c>
      <c r="H169" s="16" t="s">
        <v>425</v>
      </c>
      <c r="I169" s="15">
        <v>30010398</v>
      </c>
      <c r="J169" s="15">
        <v>30010398</v>
      </c>
      <c r="K169" s="15" t="s">
        <v>336</v>
      </c>
      <c r="L169" s="15" t="s">
        <v>151</v>
      </c>
      <c r="M169" s="15" t="s">
        <v>152</v>
      </c>
      <c r="O169" s="19">
        <v>478.45</v>
      </c>
      <c r="P169" s="19">
        <v>555</v>
      </c>
      <c r="S169" s="15" t="s">
        <v>153</v>
      </c>
      <c r="U169" s="15" t="s">
        <v>154</v>
      </c>
      <c r="V169" s="16" t="s">
        <v>517</v>
      </c>
      <c r="AB169" s="15" t="s">
        <v>156</v>
      </c>
      <c r="AC169" s="15" t="s">
        <v>106</v>
      </c>
      <c r="AD169" s="15">
        <v>30010398</v>
      </c>
      <c r="AE169" s="15" t="s">
        <v>114</v>
      </c>
      <c r="AF169" s="15">
        <v>30010398</v>
      </c>
      <c r="AG169" s="15" t="s">
        <v>152</v>
      </c>
      <c r="AL169" s="20">
        <v>43139</v>
      </c>
      <c r="AM169" s="15" t="s">
        <v>151</v>
      </c>
      <c r="AN169" s="15">
        <v>2017</v>
      </c>
      <c r="AO169" s="20">
        <v>43139</v>
      </c>
      <c r="AP169" s="16" t="s">
        <v>423</v>
      </c>
    </row>
    <row r="170" spans="1:42" s="18" customFormat="1" ht="30" customHeight="1" x14ac:dyDescent="0.25">
      <c r="A170" s="15" t="s">
        <v>146</v>
      </c>
      <c r="B170" s="15" t="s">
        <v>104</v>
      </c>
      <c r="C170" s="15">
        <v>2017</v>
      </c>
      <c r="D170" s="15" t="s">
        <v>147</v>
      </c>
      <c r="E170" s="15">
        <v>30010399</v>
      </c>
      <c r="F170" s="16" t="s">
        <v>148</v>
      </c>
      <c r="G170" s="21" t="s">
        <v>565</v>
      </c>
      <c r="H170" s="16" t="s">
        <v>425</v>
      </c>
      <c r="I170" s="15">
        <v>30010399</v>
      </c>
      <c r="J170" s="15">
        <v>30010399</v>
      </c>
      <c r="K170" s="15" t="s">
        <v>336</v>
      </c>
      <c r="L170" s="15" t="s">
        <v>151</v>
      </c>
      <c r="M170" s="15" t="s">
        <v>152</v>
      </c>
      <c r="O170" s="19">
        <v>637.92999999999995</v>
      </c>
      <c r="P170" s="19">
        <v>740</v>
      </c>
      <c r="S170" s="15" t="s">
        <v>153</v>
      </c>
      <c r="U170" s="15" t="s">
        <v>154</v>
      </c>
      <c r="V170" s="16" t="s">
        <v>518</v>
      </c>
      <c r="AB170" s="15" t="s">
        <v>156</v>
      </c>
      <c r="AC170" s="15" t="s">
        <v>106</v>
      </c>
      <c r="AD170" s="15">
        <v>30010399</v>
      </c>
      <c r="AE170" s="15" t="s">
        <v>114</v>
      </c>
      <c r="AF170" s="15">
        <v>30010399</v>
      </c>
      <c r="AG170" s="15" t="s">
        <v>152</v>
      </c>
      <c r="AL170" s="20">
        <v>43139</v>
      </c>
      <c r="AM170" s="15" t="s">
        <v>151</v>
      </c>
      <c r="AN170" s="15">
        <v>2017</v>
      </c>
      <c r="AO170" s="20">
        <v>43139</v>
      </c>
      <c r="AP170" s="16" t="s">
        <v>423</v>
      </c>
    </row>
    <row r="171" spans="1:42" s="18" customFormat="1" ht="30" customHeight="1" x14ac:dyDescent="0.25">
      <c r="A171" s="15" t="s">
        <v>146</v>
      </c>
      <c r="B171" s="15" t="s">
        <v>104</v>
      </c>
      <c r="C171" s="15">
        <v>2017</v>
      </c>
      <c r="D171" s="15" t="s">
        <v>147</v>
      </c>
      <c r="E171" s="15">
        <v>30010411</v>
      </c>
      <c r="F171" s="16" t="s">
        <v>148</v>
      </c>
      <c r="G171" s="21" t="s">
        <v>565</v>
      </c>
      <c r="H171" s="16" t="s">
        <v>425</v>
      </c>
      <c r="I171" s="15">
        <v>30010411</v>
      </c>
      <c r="J171" s="15">
        <v>30010411</v>
      </c>
      <c r="K171" s="15" t="s">
        <v>324</v>
      </c>
      <c r="L171" s="15" t="s">
        <v>151</v>
      </c>
      <c r="M171" s="15" t="s">
        <v>152</v>
      </c>
      <c r="O171" s="19">
        <v>498.28</v>
      </c>
      <c r="P171" s="19">
        <v>578</v>
      </c>
      <c r="S171" s="15" t="s">
        <v>153</v>
      </c>
      <c r="U171" s="15" t="s">
        <v>154</v>
      </c>
      <c r="V171" s="16" t="s">
        <v>519</v>
      </c>
      <c r="AB171" s="15" t="s">
        <v>156</v>
      </c>
      <c r="AC171" s="15" t="s">
        <v>106</v>
      </c>
      <c r="AD171" s="15">
        <v>30010411</v>
      </c>
      <c r="AE171" s="15" t="s">
        <v>114</v>
      </c>
      <c r="AF171" s="15">
        <v>30010411</v>
      </c>
      <c r="AG171" s="15" t="s">
        <v>152</v>
      </c>
      <c r="AL171" s="20">
        <v>43139</v>
      </c>
      <c r="AM171" s="15" t="s">
        <v>151</v>
      </c>
      <c r="AN171" s="15">
        <v>2017</v>
      </c>
      <c r="AO171" s="20">
        <v>43139</v>
      </c>
      <c r="AP171" s="16" t="s">
        <v>423</v>
      </c>
    </row>
    <row r="172" spans="1:42" s="18" customFormat="1" ht="30" customHeight="1" x14ac:dyDescent="0.25">
      <c r="A172" s="15" t="s">
        <v>146</v>
      </c>
      <c r="B172" s="15" t="s">
        <v>104</v>
      </c>
      <c r="C172" s="15">
        <v>2017</v>
      </c>
      <c r="D172" s="15" t="s">
        <v>147</v>
      </c>
      <c r="E172" s="15">
        <v>30010415</v>
      </c>
      <c r="F172" s="16" t="s">
        <v>148</v>
      </c>
      <c r="G172" s="21" t="s">
        <v>565</v>
      </c>
      <c r="H172" s="16" t="s">
        <v>425</v>
      </c>
      <c r="I172" s="15">
        <v>30010415</v>
      </c>
      <c r="J172" s="15">
        <v>30010415</v>
      </c>
      <c r="K172" s="15" t="s">
        <v>151</v>
      </c>
      <c r="L172" s="15" t="s">
        <v>151</v>
      </c>
      <c r="M172" s="15" t="s">
        <v>152</v>
      </c>
      <c r="O172" s="19">
        <v>323.27999999999997</v>
      </c>
      <c r="P172" s="19">
        <v>375</v>
      </c>
      <c r="S172" s="15" t="s">
        <v>153</v>
      </c>
      <c r="U172" s="15" t="s">
        <v>154</v>
      </c>
      <c r="V172" s="16" t="s">
        <v>520</v>
      </c>
      <c r="AB172" s="15" t="s">
        <v>156</v>
      </c>
      <c r="AC172" s="15" t="s">
        <v>106</v>
      </c>
      <c r="AD172" s="15">
        <v>30010415</v>
      </c>
      <c r="AE172" s="15" t="s">
        <v>114</v>
      </c>
      <c r="AF172" s="15">
        <v>30010415</v>
      </c>
      <c r="AG172" s="15" t="s">
        <v>152</v>
      </c>
      <c r="AL172" s="20">
        <v>43139</v>
      </c>
      <c r="AM172" s="15" t="s">
        <v>151</v>
      </c>
      <c r="AN172" s="15">
        <v>2017</v>
      </c>
      <c r="AO172" s="20">
        <v>43139</v>
      </c>
      <c r="AP172" s="16" t="s">
        <v>423</v>
      </c>
    </row>
    <row r="173" spans="1:42" s="18" customFormat="1" ht="30" customHeight="1" x14ac:dyDescent="0.25">
      <c r="A173" s="15" t="s">
        <v>146</v>
      </c>
      <c r="B173" s="15" t="s">
        <v>104</v>
      </c>
      <c r="C173" s="15">
        <v>2017</v>
      </c>
      <c r="D173" s="15" t="s">
        <v>147</v>
      </c>
      <c r="E173" s="15">
        <v>30010417</v>
      </c>
      <c r="F173" s="16" t="s">
        <v>148</v>
      </c>
      <c r="G173" s="21" t="s">
        <v>565</v>
      </c>
      <c r="H173" s="16" t="s">
        <v>425</v>
      </c>
      <c r="I173" s="15">
        <v>30010417</v>
      </c>
      <c r="J173" s="15">
        <v>30010417</v>
      </c>
      <c r="K173" s="15" t="s">
        <v>336</v>
      </c>
      <c r="L173" s="15" t="s">
        <v>151</v>
      </c>
      <c r="M173" s="15" t="s">
        <v>152</v>
      </c>
      <c r="O173" s="19">
        <v>1068.97</v>
      </c>
      <c r="P173" s="19">
        <v>1240</v>
      </c>
      <c r="S173" s="15" t="s">
        <v>153</v>
      </c>
      <c r="U173" s="15" t="s">
        <v>154</v>
      </c>
      <c r="V173" s="16" t="s">
        <v>521</v>
      </c>
      <c r="AB173" s="15" t="s">
        <v>156</v>
      </c>
      <c r="AC173" s="15" t="s">
        <v>106</v>
      </c>
      <c r="AD173" s="15">
        <v>30010417</v>
      </c>
      <c r="AE173" s="15" t="s">
        <v>114</v>
      </c>
      <c r="AF173" s="15">
        <v>30010417</v>
      </c>
      <c r="AG173" s="15" t="s">
        <v>152</v>
      </c>
      <c r="AL173" s="20">
        <v>43139</v>
      </c>
      <c r="AM173" s="15" t="s">
        <v>151</v>
      </c>
      <c r="AN173" s="15">
        <v>2017</v>
      </c>
      <c r="AO173" s="20">
        <v>43139</v>
      </c>
      <c r="AP173" s="16" t="s">
        <v>423</v>
      </c>
    </row>
    <row r="174" spans="1:42" s="18" customFormat="1" ht="30" customHeight="1" x14ac:dyDescent="0.25">
      <c r="A174" s="15" t="s">
        <v>146</v>
      </c>
      <c r="B174" s="15" t="s">
        <v>104</v>
      </c>
      <c r="C174" s="15">
        <v>2017</v>
      </c>
      <c r="D174" s="15" t="s">
        <v>147</v>
      </c>
      <c r="E174" s="15">
        <v>30010427</v>
      </c>
      <c r="F174" s="16" t="s">
        <v>148</v>
      </c>
      <c r="G174" s="21" t="s">
        <v>565</v>
      </c>
      <c r="H174" s="16" t="s">
        <v>425</v>
      </c>
      <c r="I174" s="15">
        <v>30010427</v>
      </c>
      <c r="J174" s="15">
        <v>30010427</v>
      </c>
      <c r="K174" s="15" t="s">
        <v>324</v>
      </c>
      <c r="L174" s="15" t="s">
        <v>151</v>
      </c>
      <c r="M174" s="15" t="s">
        <v>152</v>
      </c>
      <c r="O174" s="19">
        <v>62.93</v>
      </c>
      <c r="P174" s="19">
        <v>73</v>
      </c>
      <c r="S174" s="15" t="s">
        <v>153</v>
      </c>
      <c r="U174" s="15" t="s">
        <v>154</v>
      </c>
      <c r="V174" s="16" t="s">
        <v>522</v>
      </c>
      <c r="AB174" s="15" t="s">
        <v>156</v>
      </c>
      <c r="AC174" s="15" t="s">
        <v>106</v>
      </c>
      <c r="AD174" s="15">
        <v>30010427</v>
      </c>
      <c r="AE174" s="15" t="s">
        <v>114</v>
      </c>
      <c r="AF174" s="15">
        <v>30010427</v>
      </c>
      <c r="AG174" s="15" t="s">
        <v>152</v>
      </c>
      <c r="AL174" s="20">
        <v>43139</v>
      </c>
      <c r="AM174" s="15" t="s">
        <v>151</v>
      </c>
      <c r="AN174" s="15">
        <v>2017</v>
      </c>
      <c r="AO174" s="20">
        <v>43139</v>
      </c>
      <c r="AP174" s="16" t="s">
        <v>423</v>
      </c>
    </row>
    <row r="175" spans="1:42" s="18" customFormat="1" ht="30" customHeight="1" x14ac:dyDescent="0.25">
      <c r="A175" s="15" t="s">
        <v>146</v>
      </c>
      <c r="B175" s="15" t="s">
        <v>104</v>
      </c>
      <c r="C175" s="15">
        <v>2017</v>
      </c>
      <c r="D175" s="15" t="s">
        <v>147</v>
      </c>
      <c r="E175" s="15">
        <v>30010433</v>
      </c>
      <c r="F175" s="16" t="s">
        <v>148</v>
      </c>
      <c r="G175" s="21" t="s">
        <v>565</v>
      </c>
      <c r="H175" s="16" t="s">
        <v>425</v>
      </c>
      <c r="I175" s="15">
        <v>30010433</v>
      </c>
      <c r="J175" s="15">
        <v>30010433</v>
      </c>
      <c r="K175" s="15" t="s">
        <v>151</v>
      </c>
      <c r="L175" s="15" t="s">
        <v>151</v>
      </c>
      <c r="M175" s="15" t="s">
        <v>152</v>
      </c>
      <c r="O175" s="19">
        <v>336.21</v>
      </c>
      <c r="P175" s="19">
        <v>390</v>
      </c>
      <c r="S175" s="15" t="s">
        <v>153</v>
      </c>
      <c r="U175" s="15" t="s">
        <v>154</v>
      </c>
      <c r="V175" s="16" t="s">
        <v>523</v>
      </c>
      <c r="AB175" s="15" t="s">
        <v>156</v>
      </c>
      <c r="AC175" s="15" t="s">
        <v>106</v>
      </c>
      <c r="AD175" s="15">
        <v>30010433</v>
      </c>
      <c r="AE175" s="15" t="s">
        <v>114</v>
      </c>
      <c r="AF175" s="15">
        <v>30010433</v>
      </c>
      <c r="AG175" s="15" t="s">
        <v>152</v>
      </c>
      <c r="AL175" s="20">
        <v>43139</v>
      </c>
      <c r="AM175" s="15" t="s">
        <v>151</v>
      </c>
      <c r="AN175" s="15">
        <v>2017</v>
      </c>
      <c r="AO175" s="20">
        <v>43139</v>
      </c>
      <c r="AP175" s="16" t="s">
        <v>423</v>
      </c>
    </row>
    <row r="176" spans="1:42" s="18" customFormat="1" ht="30" customHeight="1" x14ac:dyDescent="0.25">
      <c r="A176" s="15" t="s">
        <v>146</v>
      </c>
      <c r="B176" s="15" t="s">
        <v>104</v>
      </c>
      <c r="C176" s="15">
        <v>2017</v>
      </c>
      <c r="D176" s="15" t="s">
        <v>147</v>
      </c>
      <c r="E176" s="15">
        <v>30010438</v>
      </c>
      <c r="F176" s="16" t="s">
        <v>148</v>
      </c>
      <c r="G176" s="21" t="s">
        <v>565</v>
      </c>
      <c r="H176" s="16" t="s">
        <v>425</v>
      </c>
      <c r="I176" s="15">
        <v>30010438</v>
      </c>
      <c r="J176" s="15">
        <v>30010438</v>
      </c>
      <c r="K176" s="15" t="s">
        <v>151</v>
      </c>
      <c r="L176" s="15" t="s">
        <v>151</v>
      </c>
      <c r="M176" s="15" t="s">
        <v>152</v>
      </c>
      <c r="O176" s="19">
        <v>508.62</v>
      </c>
      <c r="P176" s="19">
        <v>590</v>
      </c>
      <c r="S176" s="15" t="s">
        <v>153</v>
      </c>
      <c r="U176" s="15" t="s">
        <v>154</v>
      </c>
      <c r="V176" s="16" t="s">
        <v>524</v>
      </c>
      <c r="AB176" s="15" t="s">
        <v>156</v>
      </c>
      <c r="AC176" s="15" t="s">
        <v>106</v>
      </c>
      <c r="AD176" s="15">
        <v>30010438</v>
      </c>
      <c r="AE176" s="15" t="s">
        <v>114</v>
      </c>
      <c r="AF176" s="15">
        <v>30010438</v>
      </c>
      <c r="AG176" s="15" t="s">
        <v>152</v>
      </c>
      <c r="AL176" s="20">
        <v>43139</v>
      </c>
      <c r="AM176" s="15" t="s">
        <v>151</v>
      </c>
      <c r="AN176" s="15">
        <v>2017</v>
      </c>
      <c r="AO176" s="20">
        <v>43139</v>
      </c>
      <c r="AP176" s="16" t="s">
        <v>423</v>
      </c>
    </row>
    <row r="177" spans="1:42" s="18" customFormat="1" ht="30" customHeight="1" x14ac:dyDescent="0.25">
      <c r="A177" s="15" t="s">
        <v>146</v>
      </c>
      <c r="B177" s="15" t="s">
        <v>104</v>
      </c>
      <c r="C177" s="15">
        <v>2017</v>
      </c>
      <c r="D177" s="15" t="s">
        <v>147</v>
      </c>
      <c r="E177" s="15">
        <v>30010439</v>
      </c>
      <c r="F177" s="16" t="s">
        <v>148</v>
      </c>
      <c r="G177" s="21" t="s">
        <v>566</v>
      </c>
      <c r="H177" s="16" t="s">
        <v>425</v>
      </c>
      <c r="I177" s="15">
        <v>30010439</v>
      </c>
      <c r="J177" s="15">
        <v>30010439</v>
      </c>
      <c r="K177" s="15" t="s">
        <v>324</v>
      </c>
      <c r="L177" s="15" t="s">
        <v>151</v>
      </c>
      <c r="M177" s="15" t="s">
        <v>152</v>
      </c>
      <c r="O177" s="19">
        <f>968.97+291.38</f>
        <v>1260.3499999999999</v>
      </c>
      <c r="P177" s="19">
        <f>1124+338</f>
        <v>1462</v>
      </c>
      <c r="S177" s="15" t="s">
        <v>153</v>
      </c>
      <c r="U177" s="15" t="s">
        <v>154</v>
      </c>
      <c r="V177" s="16" t="s">
        <v>525</v>
      </c>
      <c r="AB177" s="15" t="s">
        <v>156</v>
      </c>
      <c r="AC177" s="15" t="s">
        <v>106</v>
      </c>
      <c r="AD177" s="15">
        <v>30010439</v>
      </c>
      <c r="AE177" s="15" t="s">
        <v>114</v>
      </c>
      <c r="AF177" s="15">
        <v>30010439</v>
      </c>
      <c r="AG177" s="15" t="s">
        <v>152</v>
      </c>
      <c r="AL177" s="20">
        <v>43139</v>
      </c>
      <c r="AM177" s="15" t="s">
        <v>151</v>
      </c>
      <c r="AN177" s="15">
        <v>2017</v>
      </c>
      <c r="AO177" s="20">
        <v>43139</v>
      </c>
      <c r="AP177" s="16" t="s">
        <v>423</v>
      </c>
    </row>
    <row r="178" spans="1:42" s="18" customFormat="1" ht="30" customHeight="1" x14ac:dyDescent="0.25">
      <c r="A178" s="15" t="s">
        <v>146</v>
      </c>
      <c r="B178" s="15" t="s">
        <v>104</v>
      </c>
      <c r="C178" s="15">
        <v>2017</v>
      </c>
      <c r="D178" s="15" t="s">
        <v>147</v>
      </c>
      <c r="E178" s="15">
        <v>30010440</v>
      </c>
      <c r="F178" s="16" t="s">
        <v>148</v>
      </c>
      <c r="G178" s="21" t="s">
        <v>566</v>
      </c>
      <c r="H178" s="16" t="s">
        <v>425</v>
      </c>
      <c r="I178" s="15">
        <v>30010440</v>
      </c>
      <c r="J178" s="15">
        <v>30010440</v>
      </c>
      <c r="K178" s="15" t="s">
        <v>324</v>
      </c>
      <c r="L178" s="15" t="s">
        <v>151</v>
      </c>
      <c r="M178" s="15" t="s">
        <v>152</v>
      </c>
      <c r="O178" s="19">
        <v>633.62</v>
      </c>
      <c r="P178" s="19">
        <v>735</v>
      </c>
      <c r="S178" s="15" t="s">
        <v>153</v>
      </c>
      <c r="U178" s="15" t="s">
        <v>154</v>
      </c>
      <c r="V178" s="16" t="s">
        <v>526</v>
      </c>
      <c r="AB178" s="15" t="s">
        <v>156</v>
      </c>
      <c r="AC178" s="15" t="s">
        <v>106</v>
      </c>
      <c r="AD178" s="15">
        <v>30010440</v>
      </c>
      <c r="AE178" s="15" t="s">
        <v>114</v>
      </c>
      <c r="AF178" s="15">
        <v>30010440</v>
      </c>
      <c r="AG178" s="15" t="s">
        <v>152</v>
      </c>
      <c r="AL178" s="20">
        <v>43139</v>
      </c>
      <c r="AM178" s="15" t="s">
        <v>151</v>
      </c>
      <c r="AN178" s="15">
        <v>2017</v>
      </c>
      <c r="AO178" s="20">
        <v>43139</v>
      </c>
      <c r="AP178" s="16" t="s">
        <v>423</v>
      </c>
    </row>
    <row r="179" spans="1:42" s="18" customFormat="1" ht="30" customHeight="1" x14ac:dyDescent="0.25">
      <c r="A179" s="15" t="s">
        <v>146</v>
      </c>
      <c r="B179" s="15" t="s">
        <v>104</v>
      </c>
      <c r="C179" s="15">
        <v>2017</v>
      </c>
      <c r="D179" s="15" t="s">
        <v>147</v>
      </c>
      <c r="E179" s="15">
        <v>30010445</v>
      </c>
      <c r="F179" s="16" t="s">
        <v>148</v>
      </c>
      <c r="G179" s="21" t="s">
        <v>566</v>
      </c>
      <c r="H179" s="16" t="s">
        <v>425</v>
      </c>
      <c r="I179" s="15">
        <v>30010445</v>
      </c>
      <c r="J179" s="15">
        <v>30010445</v>
      </c>
      <c r="K179" s="15" t="s">
        <v>151</v>
      </c>
      <c r="L179" s="15" t="s">
        <v>151</v>
      </c>
      <c r="M179" s="15" t="s">
        <v>152</v>
      </c>
      <c r="O179" s="19">
        <v>283.62</v>
      </c>
      <c r="P179" s="19">
        <v>329</v>
      </c>
      <c r="S179" s="15" t="s">
        <v>153</v>
      </c>
      <c r="U179" s="15" t="s">
        <v>154</v>
      </c>
      <c r="V179" s="16" t="s">
        <v>527</v>
      </c>
      <c r="AB179" s="15" t="s">
        <v>156</v>
      </c>
      <c r="AC179" s="15" t="s">
        <v>106</v>
      </c>
      <c r="AD179" s="15">
        <v>30010445</v>
      </c>
      <c r="AE179" s="15" t="s">
        <v>114</v>
      </c>
      <c r="AF179" s="15">
        <v>30010445</v>
      </c>
      <c r="AG179" s="15" t="s">
        <v>152</v>
      </c>
      <c r="AL179" s="20">
        <v>43139</v>
      </c>
      <c r="AM179" s="15" t="s">
        <v>151</v>
      </c>
      <c r="AN179" s="15">
        <v>2017</v>
      </c>
      <c r="AO179" s="20">
        <v>43139</v>
      </c>
      <c r="AP179" s="16" t="s">
        <v>423</v>
      </c>
    </row>
    <row r="180" spans="1:42" s="18" customFormat="1" ht="30" customHeight="1" x14ac:dyDescent="0.25">
      <c r="A180" s="15" t="s">
        <v>146</v>
      </c>
      <c r="B180" s="15" t="s">
        <v>104</v>
      </c>
      <c r="C180" s="15">
        <v>2017</v>
      </c>
      <c r="D180" s="15" t="s">
        <v>147</v>
      </c>
      <c r="E180" s="15">
        <v>30010448</v>
      </c>
      <c r="F180" s="16" t="s">
        <v>148</v>
      </c>
      <c r="G180" s="21" t="s">
        <v>566</v>
      </c>
      <c r="H180" s="16" t="s">
        <v>425</v>
      </c>
      <c r="I180" s="15">
        <v>30010448</v>
      </c>
      <c r="J180" s="15">
        <v>30010448</v>
      </c>
      <c r="K180" s="15" t="s">
        <v>336</v>
      </c>
      <c r="L180" s="15" t="s">
        <v>151</v>
      </c>
      <c r="M180" s="15" t="s">
        <v>152</v>
      </c>
      <c r="O180" s="19">
        <v>965.52</v>
      </c>
      <c r="P180" s="19">
        <v>1120</v>
      </c>
      <c r="S180" s="15" t="s">
        <v>153</v>
      </c>
      <c r="U180" s="15" t="s">
        <v>154</v>
      </c>
      <c r="V180" s="16" t="s">
        <v>528</v>
      </c>
      <c r="AB180" s="15" t="s">
        <v>156</v>
      </c>
      <c r="AC180" s="15" t="s">
        <v>106</v>
      </c>
      <c r="AD180" s="15">
        <v>30010448</v>
      </c>
      <c r="AE180" s="15" t="s">
        <v>114</v>
      </c>
      <c r="AF180" s="15">
        <v>30010448</v>
      </c>
      <c r="AG180" s="15" t="s">
        <v>152</v>
      </c>
      <c r="AL180" s="20">
        <v>43139</v>
      </c>
      <c r="AM180" s="15" t="s">
        <v>151</v>
      </c>
      <c r="AN180" s="15">
        <v>2017</v>
      </c>
      <c r="AO180" s="20">
        <v>43139</v>
      </c>
      <c r="AP180" s="16" t="s">
        <v>423</v>
      </c>
    </row>
    <row r="181" spans="1:42" s="18" customFormat="1" ht="30" customHeight="1" x14ac:dyDescent="0.25">
      <c r="A181" s="15" t="s">
        <v>146</v>
      </c>
      <c r="B181" s="15" t="s">
        <v>104</v>
      </c>
      <c r="C181" s="15">
        <v>2017</v>
      </c>
      <c r="D181" s="15" t="s">
        <v>147</v>
      </c>
      <c r="E181" s="15">
        <v>30010455</v>
      </c>
      <c r="F181" s="16" t="s">
        <v>148</v>
      </c>
      <c r="G181" s="21" t="s">
        <v>566</v>
      </c>
      <c r="H181" s="16" t="s">
        <v>425</v>
      </c>
      <c r="I181" s="15">
        <v>30010455</v>
      </c>
      <c r="J181" s="15">
        <v>30010455</v>
      </c>
      <c r="K181" s="15" t="s">
        <v>336</v>
      </c>
      <c r="L181" s="15" t="s">
        <v>151</v>
      </c>
      <c r="M181" s="15" t="s">
        <v>152</v>
      </c>
      <c r="O181" s="19">
        <v>479.31</v>
      </c>
      <c r="P181" s="19">
        <v>556</v>
      </c>
      <c r="S181" s="15" t="s">
        <v>153</v>
      </c>
      <c r="U181" s="15" t="s">
        <v>154</v>
      </c>
      <c r="V181" s="16" t="s">
        <v>529</v>
      </c>
      <c r="AB181" s="15" t="s">
        <v>156</v>
      </c>
      <c r="AC181" s="15" t="s">
        <v>106</v>
      </c>
      <c r="AD181" s="15">
        <v>30010455</v>
      </c>
      <c r="AE181" s="15" t="s">
        <v>114</v>
      </c>
      <c r="AF181" s="15">
        <v>30010455</v>
      </c>
      <c r="AG181" s="15" t="s">
        <v>152</v>
      </c>
      <c r="AL181" s="20">
        <v>43139</v>
      </c>
      <c r="AM181" s="15" t="s">
        <v>151</v>
      </c>
      <c r="AN181" s="15">
        <v>2017</v>
      </c>
      <c r="AO181" s="20">
        <v>43139</v>
      </c>
      <c r="AP181" s="16" t="s">
        <v>423</v>
      </c>
    </row>
    <row r="182" spans="1:42" s="18" customFormat="1" ht="30" customHeight="1" x14ac:dyDescent="0.25">
      <c r="A182" s="15" t="s">
        <v>146</v>
      </c>
      <c r="B182" s="15" t="s">
        <v>104</v>
      </c>
      <c r="C182" s="15">
        <v>2017</v>
      </c>
      <c r="D182" s="15" t="s">
        <v>147</v>
      </c>
      <c r="E182" s="15">
        <v>30010456</v>
      </c>
      <c r="F182" s="16" t="s">
        <v>148</v>
      </c>
      <c r="G182" s="21" t="s">
        <v>566</v>
      </c>
      <c r="H182" s="16" t="s">
        <v>425</v>
      </c>
      <c r="I182" s="15">
        <v>30010456</v>
      </c>
      <c r="J182" s="15">
        <v>30010456</v>
      </c>
      <c r="K182" s="15" t="s">
        <v>151</v>
      </c>
      <c r="L182" s="15" t="s">
        <v>151</v>
      </c>
      <c r="M182" s="15" t="s">
        <v>152</v>
      </c>
      <c r="O182" s="19">
        <v>418.1</v>
      </c>
      <c r="P182" s="19">
        <v>485</v>
      </c>
      <c r="S182" s="15" t="s">
        <v>153</v>
      </c>
      <c r="U182" s="15" t="s">
        <v>154</v>
      </c>
      <c r="V182" s="16" t="s">
        <v>530</v>
      </c>
      <c r="AB182" s="15" t="s">
        <v>156</v>
      </c>
      <c r="AC182" s="15" t="s">
        <v>106</v>
      </c>
      <c r="AD182" s="15">
        <v>30010456</v>
      </c>
      <c r="AE182" s="15" t="s">
        <v>114</v>
      </c>
      <c r="AF182" s="15">
        <v>30010456</v>
      </c>
      <c r="AG182" s="15" t="s">
        <v>152</v>
      </c>
      <c r="AL182" s="20">
        <v>43139</v>
      </c>
      <c r="AM182" s="15" t="s">
        <v>151</v>
      </c>
      <c r="AN182" s="15">
        <v>2017</v>
      </c>
      <c r="AO182" s="20">
        <v>43139</v>
      </c>
      <c r="AP182" s="16" t="s">
        <v>423</v>
      </c>
    </row>
    <row r="183" spans="1:42" s="18" customFormat="1" ht="30" customHeight="1" x14ac:dyDescent="0.25">
      <c r="A183" s="15" t="s">
        <v>146</v>
      </c>
      <c r="B183" s="15" t="s">
        <v>104</v>
      </c>
      <c r="C183" s="15">
        <v>2017</v>
      </c>
      <c r="D183" s="15" t="s">
        <v>147</v>
      </c>
      <c r="E183" s="15">
        <v>30010458</v>
      </c>
      <c r="F183" s="16" t="s">
        <v>148</v>
      </c>
      <c r="G183" s="21" t="s">
        <v>566</v>
      </c>
      <c r="H183" s="16" t="s">
        <v>425</v>
      </c>
      <c r="I183" s="15">
        <v>30010458</v>
      </c>
      <c r="J183" s="15">
        <v>30010458</v>
      </c>
      <c r="K183" s="15" t="s">
        <v>336</v>
      </c>
      <c r="L183" s="15" t="s">
        <v>151</v>
      </c>
      <c r="M183" s="15" t="s">
        <v>152</v>
      </c>
      <c r="O183" s="19">
        <v>647.41</v>
      </c>
      <c r="P183" s="19">
        <v>751</v>
      </c>
      <c r="S183" s="15" t="s">
        <v>153</v>
      </c>
      <c r="U183" s="15" t="s">
        <v>154</v>
      </c>
      <c r="V183" s="16" t="s">
        <v>531</v>
      </c>
      <c r="AB183" s="15" t="s">
        <v>156</v>
      </c>
      <c r="AC183" s="15" t="s">
        <v>106</v>
      </c>
      <c r="AD183" s="15">
        <v>30010458</v>
      </c>
      <c r="AE183" s="15" t="s">
        <v>114</v>
      </c>
      <c r="AF183" s="15">
        <v>30010458</v>
      </c>
      <c r="AG183" s="15" t="s">
        <v>152</v>
      </c>
      <c r="AL183" s="20">
        <v>43139</v>
      </c>
      <c r="AM183" s="15" t="s">
        <v>151</v>
      </c>
      <c r="AN183" s="15">
        <v>2017</v>
      </c>
      <c r="AO183" s="20">
        <v>43139</v>
      </c>
      <c r="AP183" s="16" t="s">
        <v>423</v>
      </c>
    </row>
    <row r="184" spans="1:42" s="18" customFormat="1" ht="30" customHeight="1" x14ac:dyDescent="0.25">
      <c r="A184" s="15" t="s">
        <v>146</v>
      </c>
      <c r="B184" s="15" t="s">
        <v>104</v>
      </c>
      <c r="C184" s="15">
        <v>2017</v>
      </c>
      <c r="D184" s="15" t="s">
        <v>147</v>
      </c>
      <c r="E184" s="15">
        <v>30010466</v>
      </c>
      <c r="F184" s="16" t="s">
        <v>148</v>
      </c>
      <c r="G184" s="21" t="s">
        <v>566</v>
      </c>
      <c r="H184" s="16" t="s">
        <v>425</v>
      </c>
      <c r="I184" s="15">
        <v>30010466</v>
      </c>
      <c r="J184" s="15">
        <v>30010466</v>
      </c>
      <c r="K184" s="15" t="s">
        <v>173</v>
      </c>
      <c r="L184" s="15" t="s">
        <v>151</v>
      </c>
      <c r="M184" s="15" t="s">
        <v>152</v>
      </c>
      <c r="O184" s="19">
        <v>366.68</v>
      </c>
      <c r="P184" s="19">
        <v>425</v>
      </c>
      <c r="S184" s="15" t="s">
        <v>153</v>
      </c>
      <c r="U184" s="15" t="s">
        <v>154</v>
      </c>
      <c r="V184" s="16" t="s">
        <v>532</v>
      </c>
      <c r="AB184" s="15" t="s">
        <v>156</v>
      </c>
      <c r="AC184" s="15" t="s">
        <v>106</v>
      </c>
      <c r="AD184" s="15">
        <v>30010466</v>
      </c>
      <c r="AE184" s="15" t="s">
        <v>114</v>
      </c>
      <c r="AF184" s="15">
        <v>30010466</v>
      </c>
      <c r="AG184" s="15" t="s">
        <v>152</v>
      </c>
      <c r="AL184" s="20">
        <v>43139</v>
      </c>
      <c r="AM184" s="15" t="s">
        <v>151</v>
      </c>
      <c r="AN184" s="15">
        <v>2017</v>
      </c>
      <c r="AO184" s="20">
        <v>43139</v>
      </c>
      <c r="AP184" s="16" t="s">
        <v>423</v>
      </c>
    </row>
    <row r="185" spans="1:42" s="18" customFormat="1" ht="30" customHeight="1" x14ac:dyDescent="0.25">
      <c r="A185" s="15" t="s">
        <v>146</v>
      </c>
      <c r="B185" s="15" t="s">
        <v>104</v>
      </c>
      <c r="C185" s="15">
        <v>2017</v>
      </c>
      <c r="D185" s="15" t="s">
        <v>147</v>
      </c>
      <c r="E185" s="15">
        <v>30010468</v>
      </c>
      <c r="F185" s="16" t="s">
        <v>148</v>
      </c>
      <c r="G185" s="21" t="s">
        <v>566</v>
      </c>
      <c r="H185" s="16" t="s">
        <v>425</v>
      </c>
      <c r="I185" s="15">
        <v>30010468</v>
      </c>
      <c r="J185" s="15">
        <v>30010468</v>
      </c>
      <c r="K185" s="15" t="s">
        <v>151</v>
      </c>
      <c r="L185" s="15" t="s">
        <v>151</v>
      </c>
      <c r="M185" s="15" t="s">
        <v>152</v>
      </c>
      <c r="O185" s="19">
        <v>258.62</v>
      </c>
      <c r="P185" s="19">
        <v>300</v>
      </c>
      <c r="S185" s="15" t="s">
        <v>153</v>
      </c>
      <c r="U185" s="15" t="s">
        <v>154</v>
      </c>
      <c r="V185" s="16" t="s">
        <v>533</v>
      </c>
      <c r="AB185" s="15" t="s">
        <v>156</v>
      </c>
      <c r="AC185" s="15" t="s">
        <v>106</v>
      </c>
      <c r="AD185" s="15">
        <v>30010468</v>
      </c>
      <c r="AE185" s="15" t="s">
        <v>114</v>
      </c>
      <c r="AF185" s="15">
        <v>30010468</v>
      </c>
      <c r="AG185" s="15" t="s">
        <v>152</v>
      </c>
      <c r="AL185" s="20">
        <v>43139</v>
      </c>
      <c r="AM185" s="15" t="s">
        <v>151</v>
      </c>
      <c r="AN185" s="15">
        <v>2017</v>
      </c>
      <c r="AO185" s="20">
        <v>43139</v>
      </c>
      <c r="AP185" s="16" t="s">
        <v>423</v>
      </c>
    </row>
    <row r="186" spans="1:42" s="18" customFormat="1" ht="30" customHeight="1" x14ac:dyDescent="0.25">
      <c r="A186" s="15" t="s">
        <v>146</v>
      </c>
      <c r="B186" s="15" t="s">
        <v>104</v>
      </c>
      <c r="C186" s="15">
        <v>2017</v>
      </c>
      <c r="D186" s="15" t="s">
        <v>147</v>
      </c>
      <c r="E186" s="15">
        <v>30010470</v>
      </c>
      <c r="F186" s="16" t="s">
        <v>148</v>
      </c>
      <c r="G186" s="21" t="s">
        <v>566</v>
      </c>
      <c r="H186" s="16" t="s">
        <v>425</v>
      </c>
      <c r="I186" s="15">
        <v>30010470</v>
      </c>
      <c r="J186" s="15">
        <v>30010470</v>
      </c>
      <c r="K186" s="15" t="s">
        <v>336</v>
      </c>
      <c r="L186" s="15" t="s">
        <v>151</v>
      </c>
      <c r="M186" s="15" t="s">
        <v>152</v>
      </c>
      <c r="O186" s="19">
        <v>788.79</v>
      </c>
      <c r="P186" s="19">
        <v>1052.25</v>
      </c>
      <c r="S186" s="15" t="s">
        <v>153</v>
      </c>
      <c r="U186" s="15" t="s">
        <v>154</v>
      </c>
      <c r="V186" s="16" t="s">
        <v>534</v>
      </c>
      <c r="AB186" s="15" t="s">
        <v>156</v>
      </c>
      <c r="AC186" s="15" t="s">
        <v>106</v>
      </c>
      <c r="AD186" s="15">
        <v>30010470</v>
      </c>
      <c r="AE186" s="15" t="s">
        <v>114</v>
      </c>
      <c r="AF186" s="15">
        <v>30010470</v>
      </c>
      <c r="AG186" s="15" t="s">
        <v>152</v>
      </c>
      <c r="AL186" s="20">
        <v>43139</v>
      </c>
      <c r="AM186" s="15" t="s">
        <v>151</v>
      </c>
      <c r="AN186" s="15">
        <v>2017</v>
      </c>
      <c r="AO186" s="20">
        <v>43139</v>
      </c>
      <c r="AP186" s="16" t="s">
        <v>423</v>
      </c>
    </row>
    <row r="187" spans="1:42" s="18" customFormat="1" ht="30" customHeight="1" x14ac:dyDescent="0.25">
      <c r="A187" s="15" t="s">
        <v>146</v>
      </c>
      <c r="B187" s="15" t="s">
        <v>104</v>
      </c>
      <c r="C187" s="15">
        <v>2017</v>
      </c>
      <c r="D187" s="15" t="s">
        <v>147</v>
      </c>
      <c r="E187" s="15">
        <v>30010473</v>
      </c>
      <c r="F187" s="16" t="s">
        <v>148</v>
      </c>
      <c r="G187" s="21" t="s">
        <v>566</v>
      </c>
      <c r="H187" s="16" t="s">
        <v>425</v>
      </c>
      <c r="I187" s="15">
        <v>30010473</v>
      </c>
      <c r="J187" s="15">
        <v>30010473</v>
      </c>
      <c r="K187" s="15" t="s">
        <v>173</v>
      </c>
      <c r="L187" s="15" t="s">
        <v>151</v>
      </c>
      <c r="M187" s="15" t="s">
        <v>152</v>
      </c>
      <c r="O187" s="19">
        <v>129.31</v>
      </c>
      <c r="P187" s="19">
        <v>150</v>
      </c>
      <c r="S187" s="15" t="s">
        <v>153</v>
      </c>
      <c r="U187" s="15" t="s">
        <v>154</v>
      </c>
      <c r="V187" s="16" t="s">
        <v>535</v>
      </c>
      <c r="AB187" s="15" t="s">
        <v>156</v>
      </c>
      <c r="AC187" s="15" t="s">
        <v>106</v>
      </c>
      <c r="AD187" s="15">
        <v>30010473</v>
      </c>
      <c r="AE187" s="15" t="s">
        <v>114</v>
      </c>
      <c r="AF187" s="15">
        <v>30010473</v>
      </c>
      <c r="AG187" s="15" t="s">
        <v>152</v>
      </c>
      <c r="AL187" s="20">
        <v>43139</v>
      </c>
      <c r="AM187" s="15" t="s">
        <v>151</v>
      </c>
      <c r="AN187" s="15">
        <v>2017</v>
      </c>
      <c r="AO187" s="20">
        <v>43139</v>
      </c>
      <c r="AP187" s="16" t="s">
        <v>423</v>
      </c>
    </row>
    <row r="188" spans="1:42" s="18" customFormat="1" ht="30" customHeight="1" x14ac:dyDescent="0.25">
      <c r="A188" s="15" t="s">
        <v>146</v>
      </c>
      <c r="B188" s="15" t="s">
        <v>104</v>
      </c>
      <c r="C188" s="15">
        <v>2017</v>
      </c>
      <c r="D188" s="15" t="s">
        <v>147</v>
      </c>
      <c r="E188" s="15">
        <v>30010474</v>
      </c>
      <c r="F188" s="16" t="s">
        <v>148</v>
      </c>
      <c r="G188" s="21" t="s">
        <v>566</v>
      </c>
      <c r="H188" s="16" t="s">
        <v>425</v>
      </c>
      <c r="I188" s="15">
        <v>30010474</v>
      </c>
      <c r="J188" s="15">
        <v>30010474</v>
      </c>
      <c r="K188" s="15" t="s">
        <v>173</v>
      </c>
      <c r="L188" s="15" t="s">
        <v>151</v>
      </c>
      <c r="M188" s="15" t="s">
        <v>152</v>
      </c>
      <c r="O188" s="19">
        <v>1000.41</v>
      </c>
      <c r="P188" s="19">
        <v>1160</v>
      </c>
      <c r="S188" s="15" t="s">
        <v>153</v>
      </c>
      <c r="U188" s="15" t="s">
        <v>154</v>
      </c>
      <c r="V188" s="16" t="s">
        <v>536</v>
      </c>
      <c r="AB188" s="15" t="s">
        <v>156</v>
      </c>
      <c r="AC188" s="15" t="s">
        <v>106</v>
      </c>
      <c r="AD188" s="15">
        <v>30010474</v>
      </c>
      <c r="AE188" s="15" t="s">
        <v>114</v>
      </c>
      <c r="AF188" s="15">
        <v>30010474</v>
      </c>
      <c r="AG188" s="15" t="s">
        <v>152</v>
      </c>
      <c r="AL188" s="20">
        <v>43139</v>
      </c>
      <c r="AM188" s="15" t="s">
        <v>151</v>
      </c>
      <c r="AN188" s="15">
        <v>2017</v>
      </c>
      <c r="AO188" s="20">
        <v>43139</v>
      </c>
      <c r="AP188" s="16" t="s">
        <v>423</v>
      </c>
    </row>
    <row r="189" spans="1:42" s="18" customFormat="1" ht="30" customHeight="1" x14ac:dyDescent="0.25">
      <c r="A189" s="15" t="s">
        <v>146</v>
      </c>
      <c r="B189" s="15" t="s">
        <v>104</v>
      </c>
      <c r="C189" s="15">
        <v>2017</v>
      </c>
      <c r="D189" s="15" t="s">
        <v>147</v>
      </c>
      <c r="E189" s="15">
        <v>30010478</v>
      </c>
      <c r="F189" s="16" t="s">
        <v>148</v>
      </c>
      <c r="G189" s="21" t="s">
        <v>566</v>
      </c>
      <c r="H189" s="16" t="s">
        <v>425</v>
      </c>
      <c r="I189" s="15">
        <v>30010478</v>
      </c>
      <c r="J189" s="15">
        <v>30010478</v>
      </c>
      <c r="K189" s="15" t="s">
        <v>551</v>
      </c>
      <c r="L189" s="15" t="s">
        <v>151</v>
      </c>
      <c r="M189" s="15" t="s">
        <v>152</v>
      </c>
      <c r="O189" s="19">
        <f>1447.41+41.38</f>
        <v>1488.7900000000002</v>
      </c>
      <c r="P189" s="19">
        <f>1679+48</f>
        <v>1727</v>
      </c>
      <c r="S189" s="15" t="s">
        <v>153</v>
      </c>
      <c r="U189" s="15" t="s">
        <v>154</v>
      </c>
      <c r="V189" s="16" t="s">
        <v>537</v>
      </c>
      <c r="AB189" s="15" t="s">
        <v>156</v>
      </c>
      <c r="AC189" s="15" t="s">
        <v>106</v>
      </c>
      <c r="AD189" s="15">
        <v>30010478</v>
      </c>
      <c r="AE189" s="15" t="s">
        <v>114</v>
      </c>
      <c r="AF189" s="15">
        <v>30010478</v>
      </c>
      <c r="AG189" s="15" t="s">
        <v>152</v>
      </c>
      <c r="AL189" s="20">
        <v>43139</v>
      </c>
      <c r="AM189" s="15" t="s">
        <v>151</v>
      </c>
      <c r="AN189" s="15">
        <v>2017</v>
      </c>
      <c r="AO189" s="20">
        <v>43139</v>
      </c>
      <c r="AP189" s="16" t="s">
        <v>423</v>
      </c>
    </row>
    <row r="190" spans="1:42" s="18" customFormat="1" ht="30" customHeight="1" x14ac:dyDescent="0.25">
      <c r="A190" s="15" t="s">
        <v>146</v>
      </c>
      <c r="B190" s="15" t="s">
        <v>104</v>
      </c>
      <c r="C190" s="15">
        <v>2017</v>
      </c>
      <c r="D190" s="15" t="s">
        <v>147</v>
      </c>
      <c r="E190" s="15">
        <v>30010481</v>
      </c>
      <c r="F190" s="16" t="s">
        <v>148</v>
      </c>
      <c r="G190" s="21" t="s">
        <v>566</v>
      </c>
      <c r="H190" s="16" t="s">
        <v>425</v>
      </c>
      <c r="I190" s="15">
        <v>30010481</v>
      </c>
      <c r="J190" s="15">
        <v>30010481</v>
      </c>
      <c r="K190" s="15" t="s">
        <v>336</v>
      </c>
      <c r="L190" s="15" t="s">
        <v>151</v>
      </c>
      <c r="M190" s="15" t="s">
        <v>152</v>
      </c>
      <c r="O190" s="19">
        <v>1503.45</v>
      </c>
      <c r="P190" s="19">
        <v>1744</v>
      </c>
      <c r="S190" s="15" t="s">
        <v>153</v>
      </c>
      <c r="U190" s="15" t="s">
        <v>154</v>
      </c>
      <c r="V190" s="16" t="s">
        <v>538</v>
      </c>
      <c r="AB190" s="15" t="s">
        <v>156</v>
      </c>
      <c r="AC190" s="15" t="s">
        <v>106</v>
      </c>
      <c r="AD190" s="15">
        <v>30010481</v>
      </c>
      <c r="AE190" s="15" t="s">
        <v>114</v>
      </c>
      <c r="AF190" s="15">
        <v>30010481</v>
      </c>
      <c r="AG190" s="15" t="s">
        <v>152</v>
      </c>
      <c r="AL190" s="20">
        <v>43139</v>
      </c>
      <c r="AM190" s="15" t="s">
        <v>151</v>
      </c>
      <c r="AN190" s="15">
        <v>2017</v>
      </c>
      <c r="AO190" s="20">
        <v>43139</v>
      </c>
      <c r="AP190" s="16" t="s">
        <v>423</v>
      </c>
    </row>
    <row r="191" spans="1:42" s="18" customFormat="1" ht="30" customHeight="1" x14ac:dyDescent="0.25">
      <c r="A191" s="15" t="s">
        <v>146</v>
      </c>
      <c r="B191" s="15" t="s">
        <v>104</v>
      </c>
      <c r="C191" s="15">
        <v>2017</v>
      </c>
      <c r="D191" s="15" t="s">
        <v>147</v>
      </c>
      <c r="E191" s="15">
        <v>30010484</v>
      </c>
      <c r="F191" s="16" t="s">
        <v>148</v>
      </c>
      <c r="G191" s="21" t="s">
        <v>566</v>
      </c>
      <c r="H191" s="16" t="s">
        <v>425</v>
      </c>
      <c r="I191" s="15">
        <v>30010484</v>
      </c>
      <c r="J191" s="15">
        <v>30010484</v>
      </c>
      <c r="K191" s="15" t="s">
        <v>173</v>
      </c>
      <c r="L191" s="15" t="s">
        <v>151</v>
      </c>
      <c r="M191" s="15" t="s">
        <v>152</v>
      </c>
      <c r="O191" s="19">
        <v>250</v>
      </c>
      <c r="P191" s="19">
        <v>290</v>
      </c>
      <c r="S191" s="15" t="s">
        <v>153</v>
      </c>
      <c r="U191" s="15" t="s">
        <v>154</v>
      </c>
      <c r="V191" s="16" t="s">
        <v>539</v>
      </c>
      <c r="AB191" s="15" t="s">
        <v>156</v>
      </c>
      <c r="AC191" s="15" t="s">
        <v>106</v>
      </c>
      <c r="AD191" s="15">
        <v>30010484</v>
      </c>
      <c r="AE191" s="15" t="s">
        <v>114</v>
      </c>
      <c r="AF191" s="15">
        <v>30010484</v>
      </c>
      <c r="AG191" s="15" t="s">
        <v>152</v>
      </c>
      <c r="AL191" s="20">
        <v>43139</v>
      </c>
      <c r="AM191" s="15" t="s">
        <v>151</v>
      </c>
      <c r="AN191" s="15">
        <v>2017</v>
      </c>
      <c r="AO191" s="20">
        <v>43139</v>
      </c>
      <c r="AP191" s="16" t="s">
        <v>423</v>
      </c>
    </row>
    <row r="192" spans="1:42" s="18" customFormat="1" ht="30" customHeight="1" x14ac:dyDescent="0.25">
      <c r="A192" s="15" t="s">
        <v>146</v>
      </c>
      <c r="B192" s="15" t="s">
        <v>104</v>
      </c>
      <c r="C192" s="15">
        <v>2017</v>
      </c>
      <c r="D192" s="15" t="s">
        <v>147</v>
      </c>
      <c r="E192" s="15">
        <v>30010487</v>
      </c>
      <c r="F192" s="16" t="s">
        <v>148</v>
      </c>
      <c r="G192" s="21" t="s">
        <v>566</v>
      </c>
      <c r="H192" s="16" t="s">
        <v>425</v>
      </c>
      <c r="I192" s="15">
        <v>30010487</v>
      </c>
      <c r="J192" s="15">
        <v>30010487</v>
      </c>
      <c r="K192" s="15" t="s">
        <v>336</v>
      </c>
      <c r="L192" s="15" t="s">
        <v>151</v>
      </c>
      <c r="M192" s="15" t="s">
        <v>152</v>
      </c>
      <c r="O192" s="19">
        <v>1566.38</v>
      </c>
      <c r="P192" s="19">
        <v>1817</v>
      </c>
      <c r="S192" s="15" t="s">
        <v>153</v>
      </c>
      <c r="U192" s="15" t="s">
        <v>154</v>
      </c>
      <c r="V192" s="16" t="s">
        <v>540</v>
      </c>
      <c r="AB192" s="15" t="s">
        <v>156</v>
      </c>
      <c r="AC192" s="15" t="s">
        <v>106</v>
      </c>
      <c r="AD192" s="15">
        <v>30010487</v>
      </c>
      <c r="AE192" s="15" t="s">
        <v>114</v>
      </c>
      <c r="AF192" s="15">
        <v>30010487</v>
      </c>
      <c r="AG192" s="15" t="s">
        <v>152</v>
      </c>
      <c r="AL192" s="20">
        <v>43139</v>
      </c>
      <c r="AM192" s="15" t="s">
        <v>151</v>
      </c>
      <c r="AN192" s="15">
        <v>2017</v>
      </c>
      <c r="AO192" s="20">
        <v>43139</v>
      </c>
      <c r="AP192" s="16" t="s">
        <v>423</v>
      </c>
    </row>
    <row r="193" spans="1:42" s="18" customFormat="1" ht="30" customHeight="1" x14ac:dyDescent="0.25">
      <c r="A193" s="15" t="s">
        <v>146</v>
      </c>
      <c r="B193" s="15" t="s">
        <v>104</v>
      </c>
      <c r="C193" s="15">
        <v>2017</v>
      </c>
      <c r="D193" s="15" t="s">
        <v>147</v>
      </c>
      <c r="E193" s="15">
        <v>30010491</v>
      </c>
      <c r="F193" s="16" t="s">
        <v>148</v>
      </c>
      <c r="G193" s="21" t="s">
        <v>566</v>
      </c>
      <c r="H193" s="16" t="s">
        <v>425</v>
      </c>
      <c r="I193" s="15">
        <v>30010491</v>
      </c>
      <c r="J193" s="15">
        <v>30010491</v>
      </c>
      <c r="K193" s="15" t="s">
        <v>551</v>
      </c>
      <c r="L193" s="15" t="s">
        <v>151</v>
      </c>
      <c r="M193" s="15" t="s">
        <v>152</v>
      </c>
      <c r="O193" s="19">
        <f>530.17+125</f>
        <v>655.16999999999996</v>
      </c>
      <c r="P193" s="19">
        <f>615+145</f>
        <v>760</v>
      </c>
      <c r="S193" s="15" t="s">
        <v>153</v>
      </c>
      <c r="U193" s="15" t="s">
        <v>154</v>
      </c>
      <c r="V193" s="16" t="s">
        <v>541</v>
      </c>
      <c r="AB193" s="15" t="s">
        <v>156</v>
      </c>
      <c r="AC193" s="15" t="s">
        <v>106</v>
      </c>
      <c r="AD193" s="15">
        <v>30010491</v>
      </c>
      <c r="AE193" s="15" t="s">
        <v>114</v>
      </c>
      <c r="AF193" s="15">
        <v>30010491</v>
      </c>
      <c r="AG193" s="15" t="s">
        <v>152</v>
      </c>
      <c r="AL193" s="20">
        <v>43139</v>
      </c>
      <c r="AM193" s="15" t="s">
        <v>151</v>
      </c>
      <c r="AN193" s="15">
        <v>2017</v>
      </c>
      <c r="AO193" s="20">
        <v>43139</v>
      </c>
      <c r="AP193" s="16" t="s">
        <v>423</v>
      </c>
    </row>
    <row r="194" spans="1:42" s="18" customFormat="1" ht="30" customHeight="1" x14ac:dyDescent="0.25">
      <c r="A194" s="15" t="s">
        <v>146</v>
      </c>
      <c r="B194" s="15" t="s">
        <v>104</v>
      </c>
      <c r="C194" s="15">
        <v>2017</v>
      </c>
      <c r="D194" s="15" t="s">
        <v>147</v>
      </c>
      <c r="E194" s="15">
        <v>30010493</v>
      </c>
      <c r="F194" s="16" t="s">
        <v>148</v>
      </c>
      <c r="G194" s="21" t="s">
        <v>566</v>
      </c>
      <c r="H194" s="16" t="s">
        <v>425</v>
      </c>
      <c r="I194" s="15">
        <v>30010493</v>
      </c>
      <c r="J194" s="15">
        <v>30010493</v>
      </c>
      <c r="K194" s="15" t="s">
        <v>151</v>
      </c>
      <c r="L194" s="15" t="s">
        <v>151</v>
      </c>
      <c r="M194" s="15" t="s">
        <v>152</v>
      </c>
      <c r="O194" s="18">
        <v>333.62</v>
      </c>
      <c r="P194" s="19">
        <v>387</v>
      </c>
      <c r="S194" s="15" t="s">
        <v>153</v>
      </c>
      <c r="U194" s="15" t="s">
        <v>154</v>
      </c>
      <c r="V194" s="16" t="s">
        <v>542</v>
      </c>
      <c r="AB194" s="15" t="s">
        <v>156</v>
      </c>
      <c r="AC194" s="15" t="s">
        <v>106</v>
      </c>
      <c r="AD194" s="15">
        <v>30010493</v>
      </c>
      <c r="AE194" s="15" t="s">
        <v>114</v>
      </c>
      <c r="AF194" s="15">
        <v>30010493</v>
      </c>
      <c r="AG194" s="15" t="s">
        <v>152</v>
      </c>
      <c r="AL194" s="20">
        <v>43139</v>
      </c>
      <c r="AM194" s="15" t="s">
        <v>151</v>
      </c>
      <c r="AN194" s="15">
        <v>2017</v>
      </c>
      <c r="AO194" s="20">
        <v>43139</v>
      </c>
      <c r="AP194" s="16" t="s">
        <v>423</v>
      </c>
    </row>
    <row r="195" spans="1:42" s="18" customFormat="1" ht="30" customHeight="1" x14ac:dyDescent="0.25">
      <c r="A195" s="15" t="s">
        <v>146</v>
      </c>
      <c r="B195" s="15" t="s">
        <v>104</v>
      </c>
      <c r="C195" s="15">
        <v>2017</v>
      </c>
      <c r="D195" s="15" t="s">
        <v>147</v>
      </c>
      <c r="E195" s="15">
        <v>30010494</v>
      </c>
      <c r="F195" s="16" t="s">
        <v>148</v>
      </c>
      <c r="G195" s="21" t="s">
        <v>566</v>
      </c>
      <c r="H195" s="16" t="s">
        <v>425</v>
      </c>
      <c r="I195" s="15">
        <v>30010494</v>
      </c>
      <c r="J195" s="15">
        <v>30010494</v>
      </c>
      <c r="K195" s="15" t="s">
        <v>151</v>
      </c>
      <c r="L195" s="15" t="s">
        <v>151</v>
      </c>
      <c r="M195" s="15" t="s">
        <v>152</v>
      </c>
      <c r="O195" s="19">
        <v>345.69</v>
      </c>
      <c r="P195" s="19">
        <v>401</v>
      </c>
      <c r="S195" s="15" t="s">
        <v>153</v>
      </c>
      <c r="U195" s="15" t="s">
        <v>154</v>
      </c>
      <c r="V195" s="16" t="s">
        <v>543</v>
      </c>
      <c r="AB195" s="15" t="s">
        <v>156</v>
      </c>
      <c r="AC195" s="15" t="s">
        <v>106</v>
      </c>
      <c r="AD195" s="15">
        <v>30010494</v>
      </c>
      <c r="AE195" s="15" t="s">
        <v>114</v>
      </c>
      <c r="AF195" s="15">
        <v>30010494</v>
      </c>
      <c r="AG195" s="15" t="s">
        <v>152</v>
      </c>
      <c r="AL195" s="20">
        <v>43139</v>
      </c>
      <c r="AM195" s="15" t="s">
        <v>151</v>
      </c>
      <c r="AN195" s="15">
        <v>2017</v>
      </c>
      <c r="AO195" s="20">
        <v>43139</v>
      </c>
      <c r="AP195" s="16" t="s">
        <v>423</v>
      </c>
    </row>
    <row r="196" spans="1:42" s="18" customFormat="1" ht="30" customHeight="1" x14ac:dyDescent="0.25">
      <c r="A196" s="15" t="s">
        <v>146</v>
      </c>
      <c r="B196" s="15" t="s">
        <v>104</v>
      </c>
      <c r="C196" s="15">
        <v>2017</v>
      </c>
      <c r="D196" s="15" t="s">
        <v>147</v>
      </c>
      <c r="E196" s="15">
        <v>30010495</v>
      </c>
      <c r="F196" s="16" t="s">
        <v>148</v>
      </c>
      <c r="G196" s="21" t="s">
        <v>566</v>
      </c>
      <c r="H196" s="16" t="s">
        <v>425</v>
      </c>
      <c r="I196" s="15">
        <v>30010495</v>
      </c>
      <c r="J196" s="15">
        <v>30010495</v>
      </c>
      <c r="K196" s="15" t="s">
        <v>151</v>
      </c>
      <c r="L196" s="15" t="s">
        <v>151</v>
      </c>
      <c r="M196" s="15" t="s">
        <v>152</v>
      </c>
      <c r="O196" s="19">
        <v>550</v>
      </c>
      <c r="P196" s="19">
        <v>638</v>
      </c>
      <c r="S196" s="15" t="s">
        <v>153</v>
      </c>
      <c r="U196" s="15" t="s">
        <v>154</v>
      </c>
      <c r="V196" s="16" t="s">
        <v>544</v>
      </c>
      <c r="AB196" s="15" t="s">
        <v>156</v>
      </c>
      <c r="AC196" s="15" t="s">
        <v>106</v>
      </c>
      <c r="AD196" s="15">
        <v>30010495</v>
      </c>
      <c r="AE196" s="15" t="s">
        <v>114</v>
      </c>
      <c r="AF196" s="15">
        <v>30010495</v>
      </c>
      <c r="AG196" s="15" t="s">
        <v>152</v>
      </c>
      <c r="AL196" s="20">
        <v>43139</v>
      </c>
      <c r="AM196" s="15" t="s">
        <v>151</v>
      </c>
      <c r="AN196" s="15">
        <v>2017</v>
      </c>
      <c r="AO196" s="20">
        <v>43139</v>
      </c>
      <c r="AP196" s="16" t="s">
        <v>423</v>
      </c>
    </row>
    <row r="197" spans="1:42" s="18" customFormat="1" ht="30" customHeight="1" x14ac:dyDescent="0.25">
      <c r="A197" s="15" t="s">
        <v>146</v>
      </c>
      <c r="B197" s="15" t="s">
        <v>104</v>
      </c>
      <c r="C197" s="15">
        <v>2017</v>
      </c>
      <c r="D197" s="15" t="s">
        <v>147</v>
      </c>
      <c r="E197" s="15">
        <v>30010499</v>
      </c>
      <c r="F197" s="16" t="s">
        <v>148</v>
      </c>
      <c r="G197" s="21" t="s">
        <v>566</v>
      </c>
      <c r="H197" s="16" t="s">
        <v>425</v>
      </c>
      <c r="I197" s="15">
        <v>30010499</v>
      </c>
      <c r="J197" s="15">
        <v>30010499</v>
      </c>
      <c r="K197" s="15" t="s">
        <v>151</v>
      </c>
      <c r="L197" s="15" t="s">
        <v>151</v>
      </c>
      <c r="M197" s="15" t="s">
        <v>152</v>
      </c>
      <c r="O197" s="19">
        <v>188.79</v>
      </c>
      <c r="P197" s="19">
        <v>219</v>
      </c>
      <c r="S197" s="15" t="s">
        <v>153</v>
      </c>
      <c r="U197" s="15" t="s">
        <v>154</v>
      </c>
      <c r="V197" s="16" t="s">
        <v>552</v>
      </c>
      <c r="AB197" s="15" t="s">
        <v>156</v>
      </c>
      <c r="AC197" s="15" t="s">
        <v>106</v>
      </c>
      <c r="AD197" s="15">
        <v>30010499</v>
      </c>
      <c r="AE197" s="15" t="s">
        <v>114</v>
      </c>
      <c r="AF197" s="15">
        <v>30010499</v>
      </c>
      <c r="AG197" s="15" t="s">
        <v>152</v>
      </c>
      <c r="AL197" s="20">
        <v>43139</v>
      </c>
      <c r="AM197" s="15" t="s">
        <v>151</v>
      </c>
      <c r="AN197" s="15">
        <v>2017</v>
      </c>
      <c r="AO197" s="20">
        <v>43139</v>
      </c>
      <c r="AP197" s="16" t="s">
        <v>423</v>
      </c>
    </row>
    <row r="198" spans="1:42" s="18" customFormat="1" ht="30" customHeight="1" x14ac:dyDescent="0.25">
      <c r="A198" s="15" t="s">
        <v>146</v>
      </c>
      <c r="B198" s="15" t="s">
        <v>104</v>
      </c>
      <c r="C198" s="15">
        <v>2017</v>
      </c>
      <c r="D198" s="15" t="s">
        <v>147</v>
      </c>
      <c r="E198" s="15">
        <v>30010502</v>
      </c>
      <c r="F198" s="16" t="s">
        <v>148</v>
      </c>
      <c r="G198" s="21" t="s">
        <v>566</v>
      </c>
      <c r="H198" s="16" t="s">
        <v>425</v>
      </c>
      <c r="I198" s="15">
        <v>30010502</v>
      </c>
      <c r="J198" s="15">
        <v>30010502</v>
      </c>
      <c r="K198" s="15" t="s">
        <v>336</v>
      </c>
      <c r="L198" s="15" t="s">
        <v>151</v>
      </c>
      <c r="M198" s="15" t="s">
        <v>152</v>
      </c>
      <c r="O198" s="19">
        <v>467.24</v>
      </c>
      <c r="P198" s="19">
        <v>542</v>
      </c>
      <c r="S198" s="15" t="s">
        <v>153</v>
      </c>
      <c r="U198" s="15" t="s">
        <v>154</v>
      </c>
      <c r="V198" s="16" t="s">
        <v>545</v>
      </c>
      <c r="AB198" s="15" t="s">
        <v>156</v>
      </c>
      <c r="AC198" s="15" t="s">
        <v>106</v>
      </c>
      <c r="AD198" s="15">
        <v>30010502</v>
      </c>
      <c r="AE198" s="15" t="s">
        <v>114</v>
      </c>
      <c r="AF198" s="15">
        <v>30010502</v>
      </c>
      <c r="AG198" s="15" t="s">
        <v>152</v>
      </c>
      <c r="AL198" s="20">
        <v>43139</v>
      </c>
      <c r="AM198" s="15" t="s">
        <v>151</v>
      </c>
      <c r="AN198" s="15">
        <v>2017</v>
      </c>
      <c r="AO198" s="20">
        <v>43139</v>
      </c>
      <c r="AP198" s="16" t="s">
        <v>423</v>
      </c>
    </row>
    <row r="199" spans="1:42" s="18" customFormat="1" ht="30" customHeight="1" x14ac:dyDescent="0.25">
      <c r="A199" s="15" t="s">
        <v>146</v>
      </c>
      <c r="B199" s="15" t="s">
        <v>104</v>
      </c>
      <c r="C199" s="15">
        <v>2017</v>
      </c>
      <c r="D199" s="15" t="s">
        <v>147</v>
      </c>
      <c r="E199" s="15">
        <v>30010503</v>
      </c>
      <c r="F199" s="16" t="s">
        <v>148</v>
      </c>
      <c r="G199" s="21" t="s">
        <v>566</v>
      </c>
      <c r="H199" s="16" t="s">
        <v>425</v>
      </c>
      <c r="I199" s="15">
        <v>30010503</v>
      </c>
      <c r="J199" s="15">
        <v>30010503</v>
      </c>
      <c r="K199" s="15" t="s">
        <v>551</v>
      </c>
      <c r="L199" s="15" t="s">
        <v>151</v>
      </c>
      <c r="M199" s="15" t="s">
        <v>152</v>
      </c>
      <c r="O199" s="19">
        <v>529.30999999999995</v>
      </c>
      <c r="P199" s="19">
        <v>614</v>
      </c>
      <c r="S199" s="15" t="s">
        <v>153</v>
      </c>
      <c r="U199" s="15" t="s">
        <v>154</v>
      </c>
      <c r="V199" s="16" t="s">
        <v>546</v>
      </c>
      <c r="AB199" s="15" t="s">
        <v>156</v>
      </c>
      <c r="AC199" s="15" t="s">
        <v>106</v>
      </c>
      <c r="AD199" s="15">
        <v>30010503</v>
      </c>
      <c r="AE199" s="15" t="s">
        <v>114</v>
      </c>
      <c r="AF199" s="15">
        <v>30010503</v>
      </c>
      <c r="AG199" s="15" t="s">
        <v>152</v>
      </c>
      <c r="AL199" s="20">
        <v>43139</v>
      </c>
      <c r="AM199" s="15" t="s">
        <v>151</v>
      </c>
      <c r="AN199" s="15">
        <v>2017</v>
      </c>
      <c r="AO199" s="20">
        <v>43139</v>
      </c>
      <c r="AP199" s="16" t="s">
        <v>423</v>
      </c>
    </row>
    <row r="200" spans="1:42" s="18" customFormat="1" ht="30" customHeight="1" x14ac:dyDescent="0.25">
      <c r="A200" s="15" t="s">
        <v>146</v>
      </c>
      <c r="B200" s="15" t="s">
        <v>104</v>
      </c>
      <c r="C200" s="15">
        <v>2017</v>
      </c>
      <c r="D200" s="15" t="s">
        <v>147</v>
      </c>
      <c r="E200" s="15">
        <v>30010506</v>
      </c>
      <c r="F200" s="16" t="s">
        <v>148</v>
      </c>
      <c r="G200" s="21" t="s">
        <v>566</v>
      </c>
      <c r="H200" s="16" t="s">
        <v>425</v>
      </c>
      <c r="I200" s="15">
        <v>30010506</v>
      </c>
      <c r="J200" s="15">
        <v>30010506</v>
      </c>
      <c r="K200" s="15" t="s">
        <v>151</v>
      </c>
      <c r="L200" s="15" t="s">
        <v>151</v>
      </c>
      <c r="M200" s="15" t="s">
        <v>152</v>
      </c>
      <c r="O200" s="19">
        <v>240.52</v>
      </c>
      <c r="P200" s="19">
        <v>279</v>
      </c>
      <c r="S200" s="15" t="s">
        <v>153</v>
      </c>
      <c r="U200" s="15" t="s">
        <v>154</v>
      </c>
      <c r="V200" s="16" t="s">
        <v>547</v>
      </c>
      <c r="AB200" s="15" t="s">
        <v>156</v>
      </c>
      <c r="AC200" s="15" t="s">
        <v>106</v>
      </c>
      <c r="AD200" s="15">
        <v>30010506</v>
      </c>
      <c r="AE200" s="15" t="s">
        <v>114</v>
      </c>
      <c r="AF200" s="15">
        <v>30010506</v>
      </c>
      <c r="AG200" s="15" t="s">
        <v>152</v>
      </c>
      <c r="AL200" s="20">
        <v>43139</v>
      </c>
      <c r="AM200" s="15" t="s">
        <v>151</v>
      </c>
      <c r="AN200" s="15">
        <v>2017</v>
      </c>
      <c r="AO200" s="20">
        <v>43139</v>
      </c>
      <c r="AP200" s="16" t="s">
        <v>423</v>
      </c>
    </row>
    <row r="201" spans="1:42" s="18" customFormat="1" ht="30" customHeight="1" x14ac:dyDescent="0.25">
      <c r="A201" s="15" t="s">
        <v>146</v>
      </c>
      <c r="B201" s="15" t="s">
        <v>104</v>
      </c>
      <c r="C201" s="15">
        <v>2017</v>
      </c>
      <c r="D201" s="15" t="s">
        <v>147</v>
      </c>
      <c r="E201" s="15">
        <v>30010507</v>
      </c>
      <c r="F201" s="16" t="s">
        <v>148</v>
      </c>
      <c r="G201" s="21" t="s">
        <v>566</v>
      </c>
      <c r="H201" s="16" t="s">
        <v>425</v>
      </c>
      <c r="I201" s="15">
        <v>30010507</v>
      </c>
      <c r="J201" s="15">
        <v>30010507</v>
      </c>
      <c r="K201" s="15" t="s">
        <v>151</v>
      </c>
      <c r="L201" s="15" t="s">
        <v>151</v>
      </c>
      <c r="M201" s="15" t="s">
        <v>152</v>
      </c>
      <c r="O201" s="19">
        <v>316</v>
      </c>
      <c r="P201" s="19">
        <v>367</v>
      </c>
      <c r="S201" s="15" t="s">
        <v>153</v>
      </c>
      <c r="U201" s="15" t="s">
        <v>154</v>
      </c>
      <c r="V201" s="16" t="s">
        <v>548</v>
      </c>
      <c r="AB201" s="15" t="s">
        <v>156</v>
      </c>
      <c r="AC201" s="15" t="s">
        <v>106</v>
      </c>
      <c r="AD201" s="15">
        <v>30010507</v>
      </c>
      <c r="AE201" s="15" t="s">
        <v>114</v>
      </c>
      <c r="AF201" s="15">
        <v>30010507</v>
      </c>
      <c r="AG201" s="15" t="s">
        <v>152</v>
      </c>
      <c r="AL201" s="20">
        <v>43139</v>
      </c>
      <c r="AM201" s="15" t="s">
        <v>151</v>
      </c>
      <c r="AN201" s="15">
        <v>2017</v>
      </c>
      <c r="AO201" s="20">
        <v>43139</v>
      </c>
      <c r="AP201" s="16" t="s">
        <v>423</v>
      </c>
    </row>
    <row r="202" spans="1:42" s="18" customFormat="1" ht="30" customHeight="1" x14ac:dyDescent="0.25">
      <c r="A202" s="15" t="s">
        <v>146</v>
      </c>
      <c r="B202" s="15" t="s">
        <v>104</v>
      </c>
      <c r="C202" s="15">
        <v>2017</v>
      </c>
      <c r="D202" s="15" t="s">
        <v>147</v>
      </c>
      <c r="E202" s="15">
        <v>30010508</v>
      </c>
      <c r="F202" s="16" t="s">
        <v>148</v>
      </c>
      <c r="G202" s="21" t="s">
        <v>566</v>
      </c>
      <c r="H202" s="16" t="s">
        <v>425</v>
      </c>
      <c r="I202" s="15">
        <v>30010508</v>
      </c>
      <c r="J202" s="15">
        <v>30010508</v>
      </c>
      <c r="K202" s="15" t="s">
        <v>151</v>
      </c>
      <c r="L202" s="15" t="s">
        <v>151</v>
      </c>
      <c r="M202" s="15" t="s">
        <v>152</v>
      </c>
      <c r="O202" s="19">
        <v>129.59</v>
      </c>
      <c r="P202" s="19">
        <v>150</v>
      </c>
      <c r="S202" s="15" t="s">
        <v>153</v>
      </c>
      <c r="U202" s="15" t="s">
        <v>154</v>
      </c>
      <c r="V202" s="16" t="s">
        <v>548</v>
      </c>
      <c r="AB202" s="15" t="s">
        <v>156</v>
      </c>
      <c r="AC202" s="15" t="s">
        <v>106</v>
      </c>
      <c r="AD202" s="15">
        <v>30010508</v>
      </c>
      <c r="AE202" s="15" t="s">
        <v>114</v>
      </c>
      <c r="AF202" s="15">
        <v>30010508</v>
      </c>
      <c r="AG202" s="15" t="s">
        <v>152</v>
      </c>
      <c r="AL202" s="20">
        <v>43139</v>
      </c>
      <c r="AM202" s="15" t="s">
        <v>151</v>
      </c>
      <c r="AN202" s="15">
        <v>2017</v>
      </c>
      <c r="AO202" s="20">
        <v>43139</v>
      </c>
      <c r="AP202" s="16" t="s">
        <v>423</v>
      </c>
    </row>
    <row r="203" spans="1:42" s="18" customFormat="1" ht="30" customHeight="1" x14ac:dyDescent="0.25">
      <c r="A203" s="15" t="s">
        <v>146</v>
      </c>
      <c r="B203" s="15" t="s">
        <v>104</v>
      </c>
      <c r="C203" s="15">
        <v>2017</v>
      </c>
      <c r="D203" s="15" t="s">
        <v>147</v>
      </c>
      <c r="E203" s="15">
        <v>30010510</v>
      </c>
      <c r="F203" s="16" t="s">
        <v>148</v>
      </c>
      <c r="G203" s="21" t="s">
        <v>566</v>
      </c>
      <c r="H203" s="16" t="s">
        <v>425</v>
      </c>
      <c r="I203" s="15">
        <v>30010510</v>
      </c>
      <c r="J203" s="15">
        <v>30010510</v>
      </c>
      <c r="K203" s="15" t="s">
        <v>336</v>
      </c>
      <c r="L203" s="15" t="s">
        <v>151</v>
      </c>
      <c r="M203" s="15" t="s">
        <v>152</v>
      </c>
      <c r="O203" s="19">
        <v>1542.24</v>
      </c>
      <c r="P203" s="19">
        <v>1789</v>
      </c>
      <c r="S203" s="15" t="s">
        <v>153</v>
      </c>
      <c r="U203" s="15" t="s">
        <v>154</v>
      </c>
      <c r="V203" s="16" t="s">
        <v>549</v>
      </c>
      <c r="AB203" s="15" t="s">
        <v>156</v>
      </c>
      <c r="AC203" s="15" t="s">
        <v>106</v>
      </c>
      <c r="AD203" s="15">
        <v>30010510</v>
      </c>
      <c r="AE203" s="15" t="s">
        <v>114</v>
      </c>
      <c r="AF203" s="15">
        <v>30010510</v>
      </c>
      <c r="AG203" s="15" t="s">
        <v>152</v>
      </c>
      <c r="AL203" s="20">
        <v>43139</v>
      </c>
      <c r="AM203" s="15" t="s">
        <v>151</v>
      </c>
      <c r="AN203" s="15">
        <v>2017</v>
      </c>
      <c r="AO203" s="20">
        <v>43139</v>
      </c>
      <c r="AP203" s="16" t="s">
        <v>423</v>
      </c>
    </row>
    <row r="204" spans="1:42" s="18" customFormat="1" ht="30" customHeight="1" x14ac:dyDescent="0.25">
      <c r="A204" s="15" t="s">
        <v>146</v>
      </c>
      <c r="B204" s="15" t="s">
        <v>104</v>
      </c>
      <c r="C204" s="15">
        <v>2017</v>
      </c>
      <c r="D204" s="15" t="s">
        <v>147</v>
      </c>
      <c r="E204" s="15">
        <v>30010511</v>
      </c>
      <c r="F204" s="16" t="s">
        <v>148</v>
      </c>
      <c r="G204" s="21" t="s">
        <v>566</v>
      </c>
      <c r="H204" s="16" t="s">
        <v>425</v>
      </c>
      <c r="I204" s="15">
        <v>30010511</v>
      </c>
      <c r="J204" s="15">
        <v>30010511</v>
      </c>
      <c r="K204" s="15" t="s">
        <v>324</v>
      </c>
      <c r="L204" s="15" t="s">
        <v>151</v>
      </c>
      <c r="M204" s="15" t="s">
        <v>152</v>
      </c>
      <c r="O204" s="19">
        <v>582.76</v>
      </c>
      <c r="P204" s="19">
        <v>676</v>
      </c>
      <c r="S204" s="15" t="s">
        <v>153</v>
      </c>
      <c r="U204" s="15" t="s">
        <v>154</v>
      </c>
      <c r="V204" s="16" t="s">
        <v>550</v>
      </c>
      <c r="AB204" s="15" t="s">
        <v>156</v>
      </c>
      <c r="AC204" s="15" t="s">
        <v>106</v>
      </c>
      <c r="AD204" s="15">
        <v>30010511</v>
      </c>
      <c r="AE204" s="15" t="s">
        <v>114</v>
      </c>
      <c r="AF204" s="15">
        <v>30010511</v>
      </c>
      <c r="AG204" s="15" t="s">
        <v>152</v>
      </c>
      <c r="AL204" s="20">
        <v>43139</v>
      </c>
      <c r="AM204" s="15" t="s">
        <v>151</v>
      </c>
      <c r="AN204" s="15">
        <v>2017</v>
      </c>
      <c r="AO204" s="20">
        <v>43139</v>
      </c>
      <c r="AP204" s="16" t="s">
        <v>423</v>
      </c>
    </row>
    <row r="205" spans="1:42" s="18" customFormat="1" x14ac:dyDescent="0.25">
      <c r="A205" s="15"/>
      <c r="B205" s="15"/>
      <c r="C205" s="15"/>
      <c r="D205" s="15"/>
      <c r="E205" s="15"/>
      <c r="I205" s="15"/>
      <c r="J205" s="15"/>
      <c r="K205" s="15"/>
      <c r="L205" s="15"/>
      <c r="M205" s="15"/>
      <c r="S205" s="15"/>
      <c r="U205" s="15"/>
      <c r="AB205" s="15"/>
      <c r="AC205" s="15"/>
      <c r="AD205" s="15"/>
      <c r="AE205" s="15"/>
      <c r="AF205" s="15"/>
      <c r="AG205" s="15"/>
      <c r="AL205" s="15"/>
      <c r="AM205" s="15"/>
      <c r="AN205" s="15"/>
      <c r="AO205" s="15"/>
    </row>
    <row r="206" spans="1:42" s="18" customFormat="1" x14ac:dyDescent="0.25">
      <c r="A206" s="15"/>
      <c r="B206" s="15"/>
      <c r="C206" s="15"/>
      <c r="D206" s="15"/>
      <c r="E206" s="15"/>
      <c r="I206" s="15"/>
      <c r="J206" s="15"/>
      <c r="K206" s="15"/>
      <c r="L206" s="15"/>
      <c r="M206" s="15"/>
      <c r="S206" s="15"/>
      <c r="U206" s="15"/>
      <c r="AB206" s="15"/>
      <c r="AC206" s="15"/>
      <c r="AD206" s="15"/>
      <c r="AE206" s="15"/>
      <c r="AF206" s="15"/>
      <c r="AG206" s="15"/>
      <c r="AL206" s="15"/>
      <c r="AM206" s="15"/>
      <c r="AN206" s="15"/>
      <c r="AO206" s="15"/>
    </row>
    <row r="207" spans="1:42" s="18" customFormat="1" x14ac:dyDescent="0.25">
      <c r="A207" s="15"/>
      <c r="B207" s="15"/>
      <c r="C207" s="15"/>
      <c r="D207" s="15"/>
      <c r="E207" s="15"/>
      <c r="I207" s="15"/>
      <c r="J207" s="15"/>
      <c r="K207" s="15"/>
      <c r="L207" s="15"/>
      <c r="M207" s="15"/>
      <c r="S207" s="15"/>
      <c r="U207" s="15"/>
      <c r="AB207" s="15"/>
      <c r="AC207" s="15"/>
      <c r="AD207" s="15"/>
      <c r="AE207" s="15"/>
      <c r="AF207" s="15"/>
      <c r="AG207" s="15"/>
      <c r="AL207" s="15"/>
      <c r="AM207" s="15"/>
      <c r="AN207" s="15"/>
      <c r="AO207" s="15"/>
    </row>
    <row r="208" spans="1:42" s="18" customFormat="1" x14ac:dyDescent="0.25">
      <c r="A208" s="15"/>
      <c r="B208" s="15"/>
      <c r="C208" s="15"/>
      <c r="D208" s="15"/>
      <c r="E208" s="15"/>
      <c r="I208" s="15"/>
      <c r="J208" s="15"/>
      <c r="K208" s="15"/>
      <c r="L208" s="15"/>
      <c r="M208" s="15"/>
      <c r="S208" s="15"/>
      <c r="U208" s="15"/>
      <c r="AB208" s="15"/>
      <c r="AC208" s="15"/>
      <c r="AD208" s="15"/>
      <c r="AE208" s="15"/>
      <c r="AF208" s="15"/>
      <c r="AG208" s="15"/>
      <c r="AL208" s="15"/>
      <c r="AM208" s="15"/>
      <c r="AN208" s="15"/>
      <c r="AO208" s="15"/>
    </row>
    <row r="209" spans="1:41" s="18" customFormat="1" x14ac:dyDescent="0.25">
      <c r="A209" s="15"/>
      <c r="B209" s="15"/>
      <c r="C209" s="15"/>
      <c r="D209" s="15"/>
      <c r="E209" s="15"/>
      <c r="I209" s="15"/>
      <c r="J209" s="15"/>
      <c r="K209" s="15"/>
      <c r="L209" s="15"/>
      <c r="M209" s="15"/>
      <c r="S209" s="15"/>
      <c r="U209" s="15"/>
      <c r="AB209" s="15"/>
      <c r="AC209" s="15"/>
      <c r="AD209" s="15"/>
      <c r="AE209" s="15"/>
      <c r="AF209" s="15"/>
      <c r="AG209" s="15"/>
      <c r="AL209" s="15"/>
      <c r="AM209" s="15"/>
      <c r="AN209" s="15"/>
      <c r="AO209" s="15"/>
    </row>
    <row r="210" spans="1:41" s="18" customFormat="1" x14ac:dyDescent="0.25">
      <c r="A210" s="15"/>
      <c r="B210" s="15"/>
      <c r="C210" s="15"/>
      <c r="D210" s="15"/>
      <c r="E210" s="15"/>
      <c r="I210" s="15"/>
      <c r="J210" s="15"/>
      <c r="K210" s="15"/>
      <c r="L210" s="15"/>
      <c r="M210" s="15"/>
      <c r="S210" s="15"/>
      <c r="U210" s="15"/>
      <c r="AB210" s="15"/>
      <c r="AC210" s="15"/>
      <c r="AD210" s="15"/>
      <c r="AE210" s="15"/>
      <c r="AF210" s="15"/>
      <c r="AG210" s="15"/>
      <c r="AL210" s="15"/>
      <c r="AM210" s="15"/>
      <c r="AN210" s="15"/>
      <c r="AO210" s="15"/>
    </row>
    <row r="211" spans="1:41" s="18" customFormat="1" x14ac:dyDescent="0.25">
      <c r="A211" s="15"/>
      <c r="B211" s="15"/>
      <c r="C211" s="15"/>
      <c r="D211" s="15"/>
      <c r="E211" s="15"/>
      <c r="I211" s="15"/>
      <c r="J211" s="15"/>
      <c r="K211" s="15"/>
      <c r="L211" s="15"/>
      <c r="M211" s="15"/>
      <c r="S211" s="15"/>
      <c r="U211" s="15"/>
      <c r="AB211" s="15"/>
      <c r="AC211" s="15"/>
      <c r="AD211" s="15"/>
      <c r="AE211" s="15"/>
      <c r="AF211" s="15"/>
      <c r="AG211" s="15"/>
      <c r="AL211" s="15"/>
      <c r="AM211" s="15"/>
      <c r="AN211" s="15"/>
      <c r="AO211" s="15"/>
    </row>
    <row r="212" spans="1:41" s="18" customFormat="1" x14ac:dyDescent="0.25">
      <c r="A212" s="15"/>
      <c r="B212" s="15"/>
      <c r="C212" s="15"/>
      <c r="D212" s="15"/>
      <c r="E212" s="15"/>
      <c r="I212" s="15"/>
      <c r="J212" s="15"/>
      <c r="K212" s="15"/>
      <c r="L212" s="15"/>
      <c r="M212" s="15"/>
      <c r="S212" s="15"/>
      <c r="U212" s="15"/>
      <c r="AB212" s="15"/>
      <c r="AC212" s="15"/>
      <c r="AD212" s="15"/>
      <c r="AE212" s="15"/>
      <c r="AF212" s="15"/>
      <c r="AG212" s="15"/>
      <c r="AL212" s="15"/>
      <c r="AM212" s="15"/>
      <c r="AN212" s="15"/>
      <c r="AO212" s="15"/>
    </row>
    <row r="213" spans="1:41" s="18" customFormat="1" x14ac:dyDescent="0.25">
      <c r="A213" s="15"/>
      <c r="B213" s="15"/>
      <c r="C213" s="15"/>
      <c r="D213" s="15"/>
      <c r="E213" s="15"/>
      <c r="I213" s="15"/>
      <c r="J213" s="15"/>
      <c r="K213" s="15"/>
      <c r="L213" s="15"/>
      <c r="M213" s="15"/>
      <c r="S213" s="15"/>
      <c r="U213" s="15"/>
      <c r="AB213" s="15"/>
      <c r="AC213" s="15"/>
      <c r="AD213" s="15"/>
      <c r="AE213" s="15"/>
      <c r="AF213" s="15"/>
      <c r="AG213" s="15"/>
      <c r="AL213" s="15"/>
      <c r="AM213" s="15"/>
      <c r="AN213" s="15"/>
      <c r="AO213" s="15"/>
    </row>
    <row r="214" spans="1:41" s="18" customFormat="1" x14ac:dyDescent="0.25">
      <c r="A214" s="15"/>
      <c r="B214" s="15"/>
      <c r="C214" s="15"/>
      <c r="D214" s="15"/>
      <c r="E214" s="15"/>
      <c r="I214" s="15"/>
      <c r="J214" s="15"/>
      <c r="K214" s="15"/>
      <c r="L214" s="15"/>
      <c r="M214" s="15"/>
      <c r="S214" s="15"/>
      <c r="U214" s="15"/>
      <c r="AB214" s="15"/>
      <c r="AC214" s="15"/>
      <c r="AD214" s="15"/>
      <c r="AE214" s="15"/>
      <c r="AF214" s="15"/>
      <c r="AG214" s="15"/>
      <c r="AL214" s="15"/>
      <c r="AM214" s="15"/>
      <c r="AN214" s="15"/>
      <c r="AO214" s="15"/>
    </row>
    <row r="215" spans="1:41" s="18" customFormat="1" x14ac:dyDescent="0.25">
      <c r="A215" s="15"/>
      <c r="B215" s="15"/>
      <c r="C215" s="15"/>
      <c r="D215" s="15"/>
      <c r="E215" s="15"/>
      <c r="I215" s="15"/>
      <c r="J215" s="15"/>
      <c r="K215" s="15"/>
      <c r="L215" s="15"/>
      <c r="M215" s="15"/>
      <c r="S215" s="15"/>
      <c r="U215" s="15"/>
      <c r="AB215" s="15"/>
      <c r="AC215" s="15"/>
      <c r="AD215" s="15"/>
      <c r="AE215" s="15"/>
      <c r="AF215" s="15"/>
      <c r="AG215" s="15"/>
      <c r="AL215" s="15"/>
      <c r="AM215" s="15"/>
      <c r="AN215" s="15"/>
      <c r="AO215" s="15"/>
    </row>
    <row r="216" spans="1:41" s="18" customFormat="1" x14ac:dyDescent="0.25">
      <c r="A216" s="15"/>
      <c r="B216" s="15"/>
      <c r="C216" s="15"/>
      <c r="D216" s="15"/>
      <c r="E216" s="15"/>
      <c r="I216" s="15"/>
      <c r="J216" s="15"/>
      <c r="K216" s="15"/>
      <c r="L216" s="15"/>
      <c r="M216" s="15"/>
      <c r="S216" s="15"/>
      <c r="U216" s="15"/>
      <c r="AB216" s="15"/>
      <c r="AC216" s="15"/>
      <c r="AD216" s="15"/>
      <c r="AE216" s="15"/>
      <c r="AF216" s="15"/>
      <c r="AG216" s="15"/>
      <c r="AL216" s="15"/>
      <c r="AM216" s="15"/>
      <c r="AN216" s="15"/>
      <c r="AO216" s="15"/>
    </row>
    <row r="217" spans="1:41" s="18" customFormat="1" x14ac:dyDescent="0.25">
      <c r="A217" s="15"/>
      <c r="B217" s="15"/>
      <c r="C217" s="15"/>
      <c r="D217" s="15"/>
      <c r="E217" s="15"/>
      <c r="I217" s="15"/>
      <c r="J217" s="15"/>
      <c r="K217" s="15"/>
      <c r="L217" s="15"/>
      <c r="M217" s="15"/>
      <c r="S217" s="15"/>
      <c r="U217" s="15"/>
      <c r="AB217" s="15"/>
      <c r="AC217" s="15"/>
      <c r="AD217" s="15"/>
      <c r="AE217" s="15"/>
      <c r="AF217" s="15"/>
      <c r="AG217" s="15"/>
      <c r="AL217" s="15"/>
      <c r="AM217" s="15"/>
      <c r="AN217" s="15"/>
      <c r="AO217" s="15"/>
    </row>
    <row r="218" spans="1:41" s="18" customFormat="1" x14ac:dyDescent="0.25">
      <c r="A218" s="15"/>
      <c r="B218" s="15"/>
      <c r="C218" s="15"/>
      <c r="D218" s="15"/>
      <c r="E218" s="15"/>
      <c r="I218" s="15"/>
      <c r="J218" s="15"/>
      <c r="K218" s="15"/>
      <c r="L218" s="15"/>
      <c r="M218" s="15"/>
      <c r="S218" s="15"/>
      <c r="U218" s="15"/>
      <c r="AB218" s="15"/>
      <c r="AC218" s="15"/>
      <c r="AD218" s="15"/>
      <c r="AE218" s="15"/>
      <c r="AF218" s="15"/>
      <c r="AG218" s="15"/>
      <c r="AL218" s="15"/>
      <c r="AM218" s="15"/>
      <c r="AN218" s="15"/>
      <c r="AO218" s="15"/>
    </row>
    <row r="219" spans="1:41" s="18" customFormat="1" x14ac:dyDescent="0.25">
      <c r="A219" s="15"/>
      <c r="B219" s="15"/>
      <c r="C219" s="15"/>
      <c r="D219" s="15"/>
      <c r="E219" s="15"/>
      <c r="I219" s="15"/>
      <c r="J219" s="15"/>
      <c r="K219" s="15"/>
      <c r="L219" s="15"/>
      <c r="M219" s="15"/>
      <c r="S219" s="15"/>
      <c r="U219" s="15"/>
      <c r="AB219" s="15"/>
      <c r="AC219" s="15"/>
      <c r="AD219" s="15"/>
      <c r="AE219" s="15"/>
      <c r="AF219" s="15"/>
      <c r="AG219" s="15"/>
      <c r="AL219" s="15"/>
      <c r="AM219" s="15"/>
      <c r="AN219" s="15"/>
      <c r="AO219" s="15"/>
    </row>
    <row r="220" spans="1:41" s="18" customFormat="1" x14ac:dyDescent="0.25">
      <c r="A220" s="15"/>
      <c r="B220" s="15"/>
      <c r="C220" s="15"/>
      <c r="D220" s="15"/>
      <c r="E220" s="15"/>
      <c r="I220" s="15"/>
      <c r="J220" s="15"/>
      <c r="K220" s="15"/>
      <c r="L220" s="15"/>
      <c r="M220" s="15"/>
      <c r="S220" s="15"/>
      <c r="U220" s="15"/>
      <c r="AB220" s="15"/>
      <c r="AC220" s="15"/>
      <c r="AD220" s="15"/>
      <c r="AE220" s="15"/>
      <c r="AF220" s="15"/>
      <c r="AG220" s="15"/>
      <c r="AL220" s="15"/>
      <c r="AM220" s="15"/>
      <c r="AN220" s="15"/>
      <c r="AO220" s="15"/>
    </row>
    <row r="221" spans="1:41" s="18" customFormat="1" x14ac:dyDescent="0.25">
      <c r="A221" s="15"/>
      <c r="B221" s="15"/>
      <c r="C221" s="15"/>
      <c r="D221" s="15"/>
      <c r="E221" s="15"/>
      <c r="I221" s="15"/>
      <c r="J221" s="15"/>
      <c r="K221" s="15"/>
      <c r="L221" s="15"/>
      <c r="M221" s="15"/>
      <c r="S221" s="15"/>
      <c r="U221" s="15"/>
      <c r="AB221" s="15"/>
      <c r="AC221" s="15"/>
      <c r="AD221" s="15"/>
      <c r="AE221" s="15"/>
      <c r="AF221" s="15"/>
      <c r="AG221" s="15"/>
      <c r="AL221" s="15"/>
      <c r="AM221" s="15"/>
      <c r="AN221" s="15"/>
      <c r="AO221" s="15"/>
    </row>
    <row r="222" spans="1:41" s="18" customFormat="1" x14ac:dyDescent="0.25">
      <c r="A222" s="15"/>
      <c r="B222" s="15"/>
      <c r="C222" s="15"/>
      <c r="D222" s="15"/>
      <c r="E222" s="15"/>
      <c r="I222" s="15"/>
      <c r="J222" s="15"/>
      <c r="K222" s="15"/>
      <c r="L222" s="15"/>
      <c r="M222" s="15"/>
      <c r="S222" s="15"/>
      <c r="U222" s="15"/>
      <c r="AB222" s="15"/>
      <c r="AC222" s="15"/>
      <c r="AD222" s="15"/>
      <c r="AE222" s="15"/>
      <c r="AF222" s="15"/>
      <c r="AG222" s="15"/>
      <c r="AL222" s="15"/>
      <c r="AM222" s="15"/>
      <c r="AN222" s="15"/>
      <c r="AO222" s="15"/>
    </row>
    <row r="223" spans="1:41" s="18" customFormat="1" x14ac:dyDescent="0.25">
      <c r="A223" s="15"/>
      <c r="B223" s="15"/>
      <c r="C223" s="15"/>
      <c r="D223" s="15"/>
      <c r="E223" s="15"/>
      <c r="I223" s="15"/>
      <c r="J223" s="15"/>
      <c r="K223" s="15"/>
      <c r="L223" s="15"/>
      <c r="M223" s="15"/>
      <c r="S223" s="15"/>
      <c r="U223" s="15"/>
      <c r="AB223" s="15"/>
      <c r="AC223" s="15"/>
      <c r="AD223" s="15"/>
      <c r="AE223" s="15"/>
      <c r="AF223" s="15"/>
      <c r="AG223" s="15"/>
      <c r="AL223" s="15"/>
      <c r="AM223" s="15"/>
      <c r="AN223" s="15"/>
      <c r="AO223" s="15"/>
    </row>
    <row r="224" spans="1:41" s="18" customFormat="1" x14ac:dyDescent="0.25">
      <c r="A224" s="15"/>
      <c r="B224" s="15"/>
      <c r="C224" s="15"/>
      <c r="D224" s="15"/>
      <c r="E224" s="15"/>
      <c r="I224" s="15"/>
      <c r="J224" s="15"/>
      <c r="K224" s="15"/>
      <c r="L224" s="15"/>
      <c r="M224" s="15"/>
      <c r="S224" s="15"/>
      <c r="U224" s="15"/>
      <c r="AB224" s="15"/>
      <c r="AC224" s="15"/>
      <c r="AD224" s="15"/>
      <c r="AE224" s="15"/>
      <c r="AF224" s="15"/>
      <c r="AG224" s="15"/>
      <c r="AL224" s="15"/>
      <c r="AM224" s="15"/>
      <c r="AN224" s="15"/>
      <c r="AO224" s="15"/>
    </row>
    <row r="225" spans="1:41" s="18" customFormat="1" x14ac:dyDescent="0.25">
      <c r="A225" s="15"/>
      <c r="B225" s="15"/>
      <c r="C225" s="15"/>
      <c r="D225" s="15"/>
      <c r="E225" s="15"/>
      <c r="I225" s="15"/>
      <c r="J225" s="15"/>
      <c r="K225" s="15"/>
      <c r="L225" s="15"/>
      <c r="M225" s="15"/>
      <c r="S225" s="15"/>
      <c r="U225" s="15"/>
      <c r="AB225" s="15"/>
      <c r="AC225" s="15"/>
      <c r="AD225" s="15"/>
      <c r="AE225" s="15"/>
      <c r="AF225" s="15"/>
      <c r="AG225" s="15"/>
      <c r="AL225" s="15"/>
      <c r="AM225" s="15"/>
      <c r="AN225" s="15"/>
      <c r="AO225" s="15"/>
    </row>
    <row r="226" spans="1:41" s="18" customFormat="1" x14ac:dyDescent="0.25">
      <c r="A226" s="15"/>
      <c r="B226" s="15"/>
      <c r="C226" s="15"/>
      <c r="D226" s="15"/>
      <c r="E226" s="15"/>
      <c r="I226" s="15"/>
      <c r="J226" s="15"/>
      <c r="K226" s="15"/>
      <c r="L226" s="15"/>
      <c r="M226" s="15"/>
      <c r="S226" s="15"/>
      <c r="U226" s="15"/>
      <c r="AB226" s="15"/>
      <c r="AC226" s="15"/>
      <c r="AD226" s="15"/>
      <c r="AE226" s="15"/>
      <c r="AF226" s="15"/>
      <c r="AG226" s="15"/>
      <c r="AL226" s="15"/>
      <c r="AM226" s="15"/>
      <c r="AN226" s="15"/>
      <c r="AO226" s="15"/>
    </row>
    <row r="227" spans="1:41" s="18" customFormat="1" x14ac:dyDescent="0.25">
      <c r="A227" s="15"/>
      <c r="B227" s="15"/>
      <c r="C227" s="15"/>
      <c r="D227" s="15"/>
      <c r="E227" s="15"/>
      <c r="I227" s="15"/>
      <c r="J227" s="15"/>
      <c r="K227" s="15"/>
      <c r="L227" s="15"/>
      <c r="M227" s="15"/>
      <c r="S227" s="15"/>
      <c r="U227" s="15"/>
      <c r="AB227" s="15"/>
      <c r="AC227" s="15"/>
      <c r="AD227" s="15"/>
      <c r="AE227" s="15"/>
      <c r="AF227" s="15"/>
      <c r="AG227" s="15"/>
      <c r="AL227" s="15"/>
      <c r="AM227" s="15"/>
      <c r="AN227" s="15"/>
      <c r="AO227" s="15"/>
    </row>
    <row r="228" spans="1:41" s="18" customFormat="1" x14ac:dyDescent="0.25">
      <c r="A228" s="15"/>
      <c r="B228" s="15"/>
      <c r="C228" s="15"/>
      <c r="D228" s="15"/>
      <c r="E228" s="15"/>
      <c r="I228" s="15"/>
      <c r="J228" s="15"/>
      <c r="K228" s="15"/>
      <c r="L228" s="15"/>
      <c r="M228" s="15"/>
      <c r="S228" s="15"/>
      <c r="U228" s="15"/>
      <c r="AB228" s="15"/>
      <c r="AC228" s="15"/>
      <c r="AD228" s="15"/>
      <c r="AE228" s="15"/>
      <c r="AF228" s="15"/>
      <c r="AG228" s="15"/>
      <c r="AL228" s="15"/>
      <c r="AM228" s="15"/>
      <c r="AN228" s="15"/>
      <c r="AO228" s="15"/>
    </row>
    <row r="229" spans="1:41" s="18" customFormat="1" x14ac:dyDescent="0.25">
      <c r="A229" s="15"/>
      <c r="B229" s="15"/>
      <c r="C229" s="15"/>
      <c r="D229" s="15"/>
      <c r="E229" s="15"/>
      <c r="I229" s="15"/>
      <c r="J229" s="15"/>
      <c r="K229" s="15"/>
      <c r="L229" s="15"/>
      <c r="M229" s="15"/>
      <c r="S229" s="15"/>
      <c r="U229" s="15"/>
      <c r="AB229" s="15"/>
      <c r="AC229" s="15"/>
      <c r="AD229" s="15"/>
      <c r="AE229" s="15"/>
      <c r="AF229" s="15"/>
      <c r="AG229" s="15"/>
      <c r="AL229" s="15"/>
      <c r="AM229" s="15"/>
      <c r="AN229" s="15"/>
      <c r="AO229" s="15"/>
    </row>
    <row r="230" spans="1:41" s="18" customFormat="1" x14ac:dyDescent="0.25">
      <c r="A230" s="15"/>
      <c r="B230" s="15"/>
      <c r="C230" s="15"/>
      <c r="D230" s="15"/>
      <c r="E230" s="15"/>
      <c r="I230" s="15"/>
      <c r="J230" s="15"/>
      <c r="K230" s="15"/>
      <c r="L230" s="15"/>
      <c r="M230" s="15"/>
      <c r="S230" s="15"/>
      <c r="U230" s="15"/>
      <c r="AB230" s="15"/>
      <c r="AC230" s="15"/>
      <c r="AD230" s="15"/>
      <c r="AE230" s="15"/>
      <c r="AF230" s="15"/>
      <c r="AG230" s="15"/>
      <c r="AL230" s="15"/>
      <c r="AM230" s="15"/>
      <c r="AN230" s="15"/>
      <c r="AO230" s="15"/>
    </row>
    <row r="231" spans="1:41" s="18" customFormat="1" x14ac:dyDescent="0.25">
      <c r="A231" s="15"/>
      <c r="B231" s="15"/>
      <c r="C231" s="15"/>
      <c r="D231" s="15"/>
      <c r="E231" s="15"/>
      <c r="I231" s="15"/>
      <c r="J231" s="15"/>
      <c r="K231" s="15"/>
      <c r="L231" s="15"/>
      <c r="M231" s="15"/>
      <c r="S231" s="15"/>
      <c r="U231" s="15"/>
      <c r="AB231" s="15"/>
      <c r="AC231" s="15"/>
      <c r="AD231" s="15"/>
      <c r="AE231" s="15"/>
      <c r="AF231" s="15"/>
      <c r="AG231" s="15"/>
      <c r="AL231" s="15"/>
      <c r="AM231" s="15"/>
      <c r="AN231" s="15"/>
      <c r="AO231" s="15"/>
    </row>
    <row r="232" spans="1:41" s="18" customFormat="1" x14ac:dyDescent="0.25">
      <c r="A232" s="15"/>
      <c r="B232" s="15"/>
      <c r="C232" s="15"/>
      <c r="D232" s="15"/>
      <c r="E232" s="15"/>
      <c r="I232" s="15"/>
      <c r="J232" s="15"/>
      <c r="K232" s="15"/>
      <c r="L232" s="15"/>
      <c r="M232" s="15"/>
      <c r="S232" s="15"/>
      <c r="U232" s="15"/>
      <c r="AB232" s="15"/>
      <c r="AC232" s="15"/>
      <c r="AD232" s="15"/>
      <c r="AE232" s="15"/>
      <c r="AF232" s="15"/>
      <c r="AG232" s="15"/>
      <c r="AL232" s="15"/>
      <c r="AM232" s="15"/>
      <c r="AN232" s="15"/>
      <c r="AO232" s="15"/>
    </row>
    <row r="233" spans="1:41" s="18" customFormat="1" x14ac:dyDescent="0.25">
      <c r="A233" s="15"/>
      <c r="B233" s="15"/>
      <c r="C233" s="15"/>
      <c r="D233" s="15"/>
      <c r="E233" s="15"/>
      <c r="I233" s="15"/>
      <c r="J233" s="15"/>
      <c r="K233" s="15"/>
      <c r="L233" s="15"/>
      <c r="M233" s="15"/>
      <c r="S233" s="15"/>
      <c r="U233" s="15"/>
      <c r="AB233" s="15"/>
      <c r="AC233" s="15"/>
      <c r="AD233" s="15"/>
      <c r="AE233" s="15"/>
      <c r="AF233" s="15"/>
      <c r="AG233" s="15"/>
      <c r="AL233" s="15"/>
      <c r="AM233" s="15"/>
      <c r="AN233" s="15"/>
      <c r="AO233" s="15"/>
    </row>
    <row r="234" spans="1:41" s="18" customFormat="1" x14ac:dyDescent="0.25">
      <c r="A234" s="15"/>
      <c r="B234" s="15"/>
      <c r="C234" s="15"/>
      <c r="D234" s="15"/>
      <c r="E234" s="15"/>
      <c r="I234" s="15"/>
      <c r="J234" s="15"/>
      <c r="K234" s="15"/>
      <c r="L234" s="15"/>
      <c r="M234" s="15"/>
      <c r="S234" s="15"/>
      <c r="U234" s="15"/>
      <c r="AB234" s="15"/>
      <c r="AC234" s="15"/>
      <c r="AD234" s="15"/>
      <c r="AE234" s="15"/>
      <c r="AF234" s="15"/>
      <c r="AG234" s="15"/>
      <c r="AL234" s="15"/>
      <c r="AM234" s="15"/>
      <c r="AN234" s="15"/>
      <c r="AO234" s="15"/>
    </row>
    <row r="235" spans="1:41" s="18" customFormat="1" x14ac:dyDescent="0.25">
      <c r="A235" s="15"/>
      <c r="B235" s="15"/>
      <c r="C235" s="15"/>
      <c r="D235" s="15"/>
      <c r="E235" s="15"/>
      <c r="I235" s="15"/>
      <c r="J235" s="15"/>
      <c r="K235" s="15"/>
      <c r="L235" s="15"/>
      <c r="M235" s="15"/>
      <c r="S235" s="15"/>
      <c r="U235" s="15"/>
      <c r="AB235" s="15"/>
      <c r="AC235" s="15"/>
      <c r="AD235" s="15"/>
      <c r="AE235" s="15"/>
      <c r="AF235" s="15"/>
      <c r="AG235" s="15"/>
      <c r="AL235" s="15"/>
      <c r="AM235" s="15"/>
      <c r="AN235" s="15"/>
      <c r="AO235" s="15"/>
    </row>
    <row r="236" spans="1:41" s="18" customFormat="1" x14ac:dyDescent="0.25">
      <c r="A236" s="15"/>
      <c r="B236" s="15"/>
      <c r="C236" s="15"/>
      <c r="D236" s="15"/>
      <c r="E236" s="15"/>
      <c r="I236" s="15"/>
      <c r="J236" s="15"/>
      <c r="K236" s="15"/>
      <c r="L236" s="15"/>
      <c r="M236" s="15"/>
      <c r="S236" s="15"/>
      <c r="U236" s="15"/>
      <c r="AB236" s="15"/>
      <c r="AC236" s="15"/>
      <c r="AD236" s="15"/>
      <c r="AE236" s="15"/>
      <c r="AF236" s="15"/>
      <c r="AG236" s="15"/>
      <c r="AL236" s="15"/>
      <c r="AM236" s="15"/>
      <c r="AN236" s="15"/>
      <c r="AO236" s="15"/>
    </row>
    <row r="237" spans="1:41" s="18" customFormat="1" x14ac:dyDescent="0.25">
      <c r="A237" s="15"/>
      <c r="B237" s="15"/>
      <c r="C237" s="15"/>
      <c r="D237" s="15"/>
      <c r="E237" s="15"/>
      <c r="I237" s="15"/>
      <c r="J237" s="15"/>
      <c r="K237" s="15"/>
      <c r="L237" s="15"/>
      <c r="M237" s="15"/>
      <c r="S237" s="15"/>
      <c r="U237" s="15"/>
      <c r="AB237" s="15"/>
      <c r="AC237" s="15"/>
      <c r="AD237" s="15"/>
      <c r="AE237" s="15"/>
      <c r="AF237" s="15"/>
      <c r="AG237" s="15"/>
      <c r="AL237" s="15"/>
      <c r="AM237" s="15"/>
      <c r="AN237" s="15"/>
      <c r="AO237" s="15"/>
    </row>
    <row r="238" spans="1:41" s="18" customFormat="1" x14ac:dyDescent="0.25">
      <c r="A238" s="15"/>
      <c r="B238" s="15"/>
      <c r="C238" s="15"/>
      <c r="D238" s="15"/>
      <c r="E238" s="15"/>
      <c r="I238" s="15"/>
      <c r="J238" s="15"/>
      <c r="K238" s="15"/>
      <c r="L238" s="15"/>
      <c r="M238" s="15"/>
      <c r="S238" s="15"/>
      <c r="U238" s="15"/>
      <c r="AB238" s="15"/>
      <c r="AC238" s="15"/>
      <c r="AD238" s="15"/>
      <c r="AE238" s="15"/>
      <c r="AF238" s="15"/>
      <c r="AG238" s="15"/>
      <c r="AL238" s="15"/>
      <c r="AM238" s="15"/>
      <c r="AN238" s="15"/>
      <c r="AO238" s="15"/>
    </row>
    <row r="239" spans="1:41" s="18" customFormat="1" x14ac:dyDescent="0.25">
      <c r="A239" s="15"/>
      <c r="B239" s="15"/>
      <c r="C239" s="15"/>
      <c r="D239" s="15"/>
      <c r="E239" s="15"/>
      <c r="I239" s="15"/>
      <c r="J239" s="15"/>
      <c r="K239" s="15"/>
      <c r="L239" s="15"/>
      <c r="M239" s="15"/>
      <c r="S239" s="15"/>
      <c r="U239" s="15"/>
      <c r="AB239" s="15"/>
      <c r="AC239" s="15"/>
      <c r="AD239" s="15"/>
      <c r="AE239" s="15"/>
      <c r="AF239" s="15"/>
      <c r="AG239" s="15"/>
      <c r="AL239" s="15"/>
      <c r="AM239" s="15"/>
      <c r="AN239" s="15"/>
      <c r="AO239" s="15"/>
    </row>
    <row r="240" spans="1:41" s="18" customFormat="1" x14ac:dyDescent="0.25">
      <c r="A240" s="15"/>
      <c r="B240" s="15"/>
      <c r="C240" s="15"/>
      <c r="D240" s="15"/>
      <c r="E240" s="15"/>
      <c r="I240" s="15"/>
      <c r="J240" s="15"/>
      <c r="K240" s="15"/>
      <c r="L240" s="15"/>
      <c r="M240" s="15"/>
      <c r="S240" s="15"/>
      <c r="U240" s="15"/>
      <c r="AB240" s="15"/>
      <c r="AC240" s="15"/>
      <c r="AD240" s="15"/>
      <c r="AE240" s="15"/>
      <c r="AF240" s="15"/>
      <c r="AG240" s="15"/>
      <c r="AL240" s="15"/>
      <c r="AM240" s="15"/>
      <c r="AN240" s="15"/>
      <c r="AO240" s="15"/>
    </row>
    <row r="241" spans="1:41" s="18" customFormat="1" x14ac:dyDescent="0.25">
      <c r="A241" s="15"/>
      <c r="B241" s="15"/>
      <c r="C241" s="15"/>
      <c r="D241" s="15"/>
      <c r="E241" s="15"/>
      <c r="I241" s="15"/>
      <c r="J241" s="15"/>
      <c r="K241" s="15"/>
      <c r="L241" s="15"/>
      <c r="M241" s="15"/>
      <c r="S241" s="15"/>
      <c r="U241" s="15"/>
      <c r="AB241" s="15"/>
      <c r="AC241" s="15"/>
      <c r="AD241" s="15"/>
      <c r="AE241" s="15"/>
      <c r="AF241" s="15"/>
      <c r="AG241" s="15"/>
      <c r="AL241" s="15"/>
      <c r="AM241" s="15"/>
      <c r="AN241" s="15"/>
      <c r="AO241" s="15"/>
    </row>
    <row r="242" spans="1:41" s="18" customFormat="1" x14ac:dyDescent="0.25">
      <c r="A242" s="15"/>
      <c r="B242" s="15"/>
      <c r="C242" s="15"/>
      <c r="D242" s="15"/>
      <c r="E242" s="15"/>
      <c r="I242" s="15"/>
      <c r="J242" s="15"/>
      <c r="K242" s="15"/>
      <c r="L242" s="15"/>
      <c r="M242" s="15"/>
      <c r="S242" s="15"/>
      <c r="U242" s="15"/>
      <c r="AB242" s="15"/>
      <c r="AC242" s="15"/>
      <c r="AD242" s="15"/>
      <c r="AE242" s="15"/>
      <c r="AF242" s="15"/>
      <c r="AG242" s="15"/>
      <c r="AL242" s="15"/>
      <c r="AM242" s="15"/>
      <c r="AN242" s="15"/>
      <c r="AO242" s="15"/>
    </row>
    <row r="243" spans="1:41" s="18" customFormat="1" x14ac:dyDescent="0.25">
      <c r="A243" s="15"/>
      <c r="B243" s="15"/>
      <c r="C243" s="15"/>
      <c r="D243" s="15"/>
      <c r="E243" s="15"/>
      <c r="I243" s="15"/>
      <c r="J243" s="15"/>
      <c r="K243" s="15"/>
      <c r="L243" s="15"/>
      <c r="M243" s="15"/>
      <c r="S243" s="15"/>
      <c r="U243" s="15"/>
      <c r="AB243" s="15"/>
      <c r="AC243" s="15"/>
      <c r="AD243" s="15"/>
      <c r="AE243" s="15"/>
      <c r="AF243" s="15"/>
      <c r="AG243" s="15"/>
      <c r="AL243" s="15"/>
      <c r="AM243" s="15"/>
      <c r="AN243" s="15"/>
      <c r="AO243" s="15"/>
    </row>
    <row r="244" spans="1:41" s="18" customFormat="1" x14ac:dyDescent="0.25">
      <c r="A244" s="15"/>
      <c r="B244" s="15"/>
      <c r="C244" s="15"/>
      <c r="D244" s="15"/>
      <c r="E244" s="15"/>
      <c r="I244" s="15"/>
      <c r="J244" s="15"/>
      <c r="K244" s="15"/>
      <c r="L244" s="15"/>
      <c r="M244" s="15"/>
      <c r="S244" s="15"/>
      <c r="U244" s="15"/>
      <c r="AB244" s="15"/>
      <c r="AC244" s="15"/>
      <c r="AD244" s="15"/>
      <c r="AE244" s="15"/>
      <c r="AF244" s="15"/>
      <c r="AG244" s="15"/>
      <c r="AL244" s="15"/>
      <c r="AM244" s="15"/>
      <c r="AN244" s="15"/>
      <c r="AO244" s="15"/>
    </row>
    <row r="245" spans="1:41" s="18" customFormat="1" x14ac:dyDescent="0.25">
      <c r="A245" s="15"/>
      <c r="B245" s="15"/>
      <c r="C245" s="15"/>
      <c r="D245" s="15"/>
      <c r="E245" s="15"/>
      <c r="I245" s="15"/>
      <c r="J245" s="15"/>
      <c r="K245" s="15"/>
      <c r="L245" s="15"/>
      <c r="M245" s="15"/>
      <c r="S245" s="15"/>
      <c r="U245" s="15"/>
      <c r="AB245" s="15"/>
      <c r="AC245" s="15"/>
      <c r="AD245" s="15"/>
      <c r="AE245" s="15"/>
      <c r="AF245" s="15"/>
      <c r="AG245" s="15"/>
      <c r="AL245" s="15"/>
      <c r="AM245" s="15"/>
      <c r="AN245" s="15"/>
      <c r="AO245" s="15"/>
    </row>
    <row r="246" spans="1:41" s="18" customFormat="1" x14ac:dyDescent="0.25">
      <c r="A246" s="15"/>
      <c r="B246" s="15"/>
      <c r="C246" s="15"/>
      <c r="D246" s="15"/>
      <c r="E246" s="15"/>
      <c r="I246" s="15"/>
      <c r="J246" s="15"/>
      <c r="K246" s="15"/>
      <c r="L246" s="15"/>
      <c r="M246" s="15"/>
      <c r="S246" s="15"/>
      <c r="U246" s="15"/>
      <c r="AB246" s="15"/>
      <c r="AC246" s="15"/>
      <c r="AD246" s="15"/>
      <c r="AE246" s="15"/>
      <c r="AF246" s="15"/>
      <c r="AG246" s="15"/>
      <c r="AL246" s="15"/>
      <c r="AM246" s="15"/>
      <c r="AN246" s="15"/>
      <c r="AO246" s="15"/>
    </row>
    <row r="247" spans="1:41" s="18" customFormat="1" x14ac:dyDescent="0.25">
      <c r="A247" s="15"/>
      <c r="B247" s="15"/>
      <c r="C247" s="15"/>
      <c r="D247" s="15"/>
      <c r="E247" s="15"/>
      <c r="I247" s="15"/>
      <c r="J247" s="15"/>
      <c r="K247" s="15"/>
      <c r="L247" s="15"/>
      <c r="M247" s="15"/>
      <c r="S247" s="15"/>
      <c r="U247" s="15"/>
      <c r="AB247" s="15"/>
      <c r="AC247" s="15"/>
      <c r="AD247" s="15"/>
      <c r="AE247" s="15"/>
      <c r="AF247" s="15"/>
      <c r="AG247" s="15"/>
      <c r="AL247" s="15"/>
      <c r="AM247" s="15"/>
      <c r="AN247" s="15"/>
      <c r="AO247" s="15"/>
    </row>
    <row r="248" spans="1:41" s="18" customFormat="1" x14ac:dyDescent="0.25">
      <c r="A248" s="15"/>
      <c r="B248" s="15"/>
      <c r="C248" s="15"/>
      <c r="D248" s="15"/>
      <c r="E248" s="15"/>
      <c r="I248" s="15"/>
      <c r="J248" s="15"/>
      <c r="K248" s="15"/>
      <c r="L248" s="15"/>
      <c r="M248" s="15"/>
      <c r="S248" s="15"/>
      <c r="U248" s="15"/>
      <c r="AB248" s="15"/>
      <c r="AC248" s="15"/>
      <c r="AD248" s="15"/>
      <c r="AE248" s="15"/>
      <c r="AF248" s="15"/>
      <c r="AG248" s="15"/>
      <c r="AL248" s="15"/>
      <c r="AM248" s="15"/>
      <c r="AN248" s="15"/>
      <c r="AO248" s="15"/>
    </row>
    <row r="249" spans="1:41" s="18" customFormat="1" x14ac:dyDescent="0.25">
      <c r="A249" s="15"/>
      <c r="B249" s="15"/>
      <c r="C249" s="15"/>
      <c r="D249" s="15"/>
      <c r="E249" s="15"/>
      <c r="I249" s="15"/>
      <c r="J249" s="15"/>
      <c r="K249" s="15"/>
      <c r="L249" s="15"/>
      <c r="M249" s="15"/>
      <c r="S249" s="15"/>
      <c r="U249" s="15"/>
      <c r="AB249" s="15"/>
      <c r="AC249" s="15"/>
      <c r="AD249" s="15"/>
      <c r="AE249" s="15"/>
      <c r="AF249" s="15"/>
      <c r="AG249" s="15"/>
      <c r="AL249" s="15"/>
      <c r="AM249" s="15"/>
      <c r="AN249" s="15"/>
      <c r="AO249" s="15"/>
    </row>
    <row r="250" spans="1:41" s="18" customFormat="1" x14ac:dyDescent="0.25">
      <c r="A250" s="15"/>
      <c r="B250" s="15"/>
      <c r="C250" s="15"/>
      <c r="D250" s="15"/>
      <c r="E250" s="15"/>
      <c r="I250" s="15"/>
      <c r="J250" s="15"/>
      <c r="K250" s="15"/>
      <c r="L250" s="15"/>
      <c r="M250" s="15"/>
      <c r="S250" s="15"/>
      <c r="U250" s="15"/>
      <c r="AB250" s="15"/>
      <c r="AC250" s="15"/>
      <c r="AD250" s="15"/>
      <c r="AE250" s="15"/>
      <c r="AF250" s="15"/>
      <c r="AG250" s="15"/>
      <c r="AL250" s="15"/>
      <c r="AM250" s="15"/>
      <c r="AN250" s="15"/>
      <c r="AO250" s="15"/>
    </row>
    <row r="251" spans="1:41" s="18" customFormat="1" x14ac:dyDescent="0.25">
      <c r="A251" s="15"/>
      <c r="B251" s="15"/>
      <c r="C251" s="15"/>
      <c r="D251" s="15"/>
      <c r="E251" s="15"/>
      <c r="I251" s="15"/>
      <c r="J251" s="15"/>
      <c r="K251" s="15"/>
      <c r="L251" s="15"/>
      <c r="M251" s="15"/>
      <c r="S251" s="15"/>
      <c r="U251" s="15"/>
      <c r="AB251" s="15"/>
      <c r="AC251" s="15"/>
      <c r="AD251" s="15"/>
      <c r="AE251" s="15"/>
      <c r="AF251" s="15"/>
      <c r="AG251" s="15"/>
      <c r="AL251" s="15"/>
      <c r="AM251" s="15"/>
      <c r="AN251" s="15"/>
      <c r="AO251" s="15"/>
    </row>
    <row r="252" spans="1:41" s="18" customFormat="1" x14ac:dyDescent="0.25">
      <c r="A252" s="15"/>
      <c r="B252" s="15"/>
      <c r="C252" s="15"/>
      <c r="D252" s="15"/>
      <c r="E252" s="15"/>
      <c r="I252" s="15"/>
      <c r="J252" s="15"/>
      <c r="K252" s="15"/>
      <c r="L252" s="15"/>
      <c r="M252" s="15"/>
      <c r="S252" s="15"/>
      <c r="U252" s="15"/>
      <c r="AB252" s="15"/>
      <c r="AC252" s="15"/>
      <c r="AD252" s="15"/>
      <c r="AE252" s="15"/>
      <c r="AF252" s="15"/>
      <c r="AG252" s="15"/>
      <c r="AL252" s="15"/>
      <c r="AM252" s="15"/>
      <c r="AN252" s="15"/>
      <c r="AO252" s="15"/>
    </row>
    <row r="253" spans="1:41" s="18" customFormat="1" x14ac:dyDescent="0.25">
      <c r="A253" s="15"/>
      <c r="B253" s="15"/>
      <c r="C253" s="15"/>
      <c r="D253" s="15"/>
      <c r="E253" s="15"/>
      <c r="I253" s="15"/>
      <c r="J253" s="15"/>
      <c r="K253" s="15"/>
      <c r="L253" s="15"/>
      <c r="M253" s="15"/>
      <c r="S253" s="15"/>
      <c r="U253" s="15"/>
      <c r="AB253" s="15"/>
      <c r="AC253" s="15"/>
      <c r="AD253" s="15"/>
      <c r="AE253" s="15"/>
      <c r="AF253" s="15"/>
      <c r="AG253" s="15"/>
      <c r="AL253" s="15"/>
      <c r="AM253" s="15"/>
      <c r="AN253" s="15"/>
      <c r="AO253" s="15"/>
    </row>
    <row r="254" spans="1:41" s="18" customFormat="1" x14ac:dyDescent="0.25">
      <c r="A254" s="15"/>
      <c r="B254" s="15"/>
      <c r="C254" s="15"/>
      <c r="D254" s="15"/>
      <c r="E254" s="15"/>
      <c r="I254" s="15"/>
      <c r="J254" s="15"/>
      <c r="K254" s="15"/>
      <c r="L254" s="15"/>
      <c r="M254" s="15"/>
      <c r="S254" s="15"/>
      <c r="U254" s="15"/>
      <c r="AB254" s="15"/>
      <c r="AC254" s="15"/>
      <c r="AD254" s="15"/>
      <c r="AE254" s="15"/>
      <c r="AF254" s="15"/>
      <c r="AG254" s="15"/>
      <c r="AL254" s="15"/>
      <c r="AM254" s="15"/>
      <c r="AN254" s="15"/>
      <c r="AO254" s="15"/>
    </row>
    <row r="255" spans="1:41" s="18" customFormat="1" x14ac:dyDescent="0.25">
      <c r="A255" s="15"/>
      <c r="B255" s="15"/>
      <c r="C255" s="15"/>
      <c r="D255" s="15"/>
      <c r="E255" s="15"/>
      <c r="I255" s="15"/>
      <c r="J255" s="15"/>
      <c r="K255" s="15"/>
      <c r="L255" s="15"/>
      <c r="M255" s="15"/>
      <c r="S255" s="15"/>
      <c r="U255" s="15"/>
      <c r="AB255" s="15"/>
      <c r="AC255" s="15"/>
      <c r="AD255" s="15"/>
      <c r="AE255" s="15"/>
      <c r="AF255" s="15"/>
      <c r="AG255" s="15"/>
      <c r="AL255" s="15"/>
      <c r="AM255" s="15"/>
      <c r="AN255" s="15"/>
      <c r="AO255" s="15"/>
    </row>
    <row r="256" spans="1:41" s="18" customFormat="1" x14ac:dyDescent="0.25">
      <c r="A256" s="15"/>
      <c r="B256" s="15"/>
      <c r="C256" s="15"/>
      <c r="D256" s="15"/>
      <c r="E256" s="15"/>
      <c r="I256" s="15"/>
      <c r="J256" s="15"/>
      <c r="K256" s="15"/>
      <c r="L256" s="15"/>
      <c r="M256" s="15"/>
      <c r="S256" s="15"/>
      <c r="U256" s="15"/>
      <c r="AB256" s="15"/>
      <c r="AC256" s="15"/>
      <c r="AD256" s="15"/>
      <c r="AE256" s="15"/>
      <c r="AF256" s="15"/>
      <c r="AG256" s="15"/>
      <c r="AL256" s="15"/>
      <c r="AM256" s="15"/>
      <c r="AN256" s="15"/>
      <c r="AO256" s="15"/>
    </row>
    <row r="257" spans="1:41" s="18" customFormat="1" x14ac:dyDescent="0.25">
      <c r="A257" s="15"/>
      <c r="B257" s="15"/>
      <c r="C257" s="15"/>
      <c r="D257" s="15"/>
      <c r="E257" s="15"/>
      <c r="I257" s="15"/>
      <c r="J257" s="15"/>
      <c r="K257" s="15"/>
      <c r="L257" s="15"/>
      <c r="M257" s="15"/>
      <c r="S257" s="15"/>
      <c r="U257" s="15"/>
      <c r="AB257" s="15"/>
      <c r="AC257" s="15"/>
      <c r="AD257" s="15"/>
      <c r="AE257" s="15"/>
      <c r="AF257" s="15"/>
      <c r="AG257" s="15"/>
      <c r="AL257" s="15"/>
      <c r="AM257" s="15"/>
      <c r="AN257" s="15"/>
      <c r="AO257" s="15"/>
    </row>
    <row r="258" spans="1:41" s="18" customFormat="1" x14ac:dyDescent="0.25">
      <c r="A258" s="15"/>
      <c r="B258" s="15"/>
      <c r="C258" s="15"/>
      <c r="D258" s="15"/>
      <c r="E258" s="15"/>
      <c r="I258" s="15"/>
      <c r="J258" s="15"/>
      <c r="K258" s="15"/>
      <c r="L258" s="15"/>
      <c r="M258" s="15"/>
      <c r="S258" s="15"/>
      <c r="U258" s="15"/>
      <c r="AB258" s="15"/>
      <c r="AC258" s="15"/>
      <c r="AD258" s="15"/>
      <c r="AE258" s="15"/>
      <c r="AF258" s="15"/>
      <c r="AG258" s="15"/>
      <c r="AL258" s="15"/>
      <c r="AM258" s="15"/>
      <c r="AN258" s="15"/>
      <c r="AO258" s="15"/>
    </row>
    <row r="259" spans="1:41" s="18" customFormat="1" x14ac:dyDescent="0.25">
      <c r="A259" s="15"/>
      <c r="B259" s="15"/>
      <c r="C259" s="15"/>
      <c r="D259" s="15"/>
      <c r="E259" s="15"/>
      <c r="I259" s="15"/>
      <c r="J259" s="15"/>
      <c r="K259" s="15"/>
      <c r="L259" s="15"/>
      <c r="M259" s="15"/>
      <c r="S259" s="15"/>
      <c r="U259" s="15"/>
      <c r="AB259" s="15"/>
      <c r="AC259" s="15"/>
      <c r="AD259" s="15"/>
      <c r="AE259" s="15"/>
      <c r="AF259" s="15"/>
      <c r="AG259" s="15"/>
      <c r="AL259" s="15"/>
      <c r="AM259" s="15"/>
      <c r="AN259" s="15"/>
      <c r="AO259" s="15"/>
    </row>
    <row r="260" spans="1:41" s="18" customFormat="1" x14ac:dyDescent="0.25">
      <c r="A260" s="15"/>
      <c r="B260" s="15"/>
      <c r="C260" s="15"/>
      <c r="D260" s="15"/>
      <c r="E260" s="15"/>
      <c r="I260" s="15"/>
      <c r="J260" s="15"/>
      <c r="K260" s="15"/>
      <c r="L260" s="15"/>
      <c r="M260" s="15"/>
      <c r="S260" s="15"/>
      <c r="U260" s="15"/>
      <c r="AB260" s="15"/>
      <c r="AC260" s="15"/>
      <c r="AD260" s="15"/>
      <c r="AE260" s="15"/>
      <c r="AF260" s="15"/>
      <c r="AG260" s="15"/>
      <c r="AL260" s="15"/>
      <c r="AM260" s="15"/>
      <c r="AN260" s="15"/>
      <c r="AO260" s="15"/>
    </row>
    <row r="261" spans="1:41" s="18" customFormat="1" x14ac:dyDescent="0.25">
      <c r="A261" s="15"/>
      <c r="B261" s="15"/>
      <c r="C261" s="15"/>
      <c r="D261" s="15"/>
      <c r="E261" s="15"/>
      <c r="I261" s="15"/>
      <c r="J261" s="15"/>
      <c r="K261" s="15"/>
      <c r="L261" s="15"/>
      <c r="M261" s="15"/>
      <c r="S261" s="15"/>
      <c r="U261" s="15"/>
      <c r="AB261" s="15"/>
      <c r="AC261" s="15"/>
      <c r="AD261" s="15"/>
      <c r="AE261" s="15"/>
      <c r="AF261" s="15"/>
      <c r="AG261" s="15"/>
      <c r="AL261" s="15"/>
      <c r="AM261" s="15"/>
      <c r="AN261" s="15"/>
      <c r="AO261" s="15"/>
    </row>
    <row r="262" spans="1:41" s="18" customFormat="1" x14ac:dyDescent="0.25">
      <c r="A262" s="15"/>
      <c r="B262" s="15"/>
      <c r="C262" s="15"/>
      <c r="D262" s="15"/>
      <c r="E262" s="15"/>
      <c r="I262" s="15"/>
      <c r="J262" s="15"/>
      <c r="K262" s="15"/>
      <c r="L262" s="15"/>
      <c r="M262" s="15"/>
      <c r="S262" s="15"/>
      <c r="U262" s="15"/>
      <c r="AB262" s="15"/>
      <c r="AC262" s="15"/>
      <c r="AD262" s="15"/>
      <c r="AE262" s="15"/>
      <c r="AF262" s="15"/>
      <c r="AG262" s="15"/>
      <c r="AL262" s="15"/>
      <c r="AM262" s="15"/>
      <c r="AN262" s="15"/>
      <c r="AO262" s="15"/>
    </row>
    <row r="263" spans="1:41" s="18" customFormat="1" x14ac:dyDescent="0.25">
      <c r="A263" s="15"/>
      <c r="B263" s="15"/>
      <c r="C263" s="15"/>
      <c r="D263" s="15"/>
      <c r="E263" s="15"/>
      <c r="I263" s="15"/>
      <c r="J263" s="15"/>
      <c r="K263" s="15"/>
      <c r="L263" s="15"/>
      <c r="M263" s="15"/>
      <c r="S263" s="15"/>
      <c r="U263" s="15"/>
      <c r="AB263" s="15"/>
      <c r="AC263" s="15"/>
      <c r="AD263" s="15"/>
      <c r="AE263" s="15"/>
      <c r="AF263" s="15"/>
      <c r="AG263" s="15"/>
      <c r="AL263" s="15"/>
      <c r="AM263" s="15"/>
      <c r="AN263" s="15"/>
      <c r="AO263" s="15"/>
    </row>
    <row r="264" spans="1:41" s="18" customFormat="1" x14ac:dyDescent="0.25">
      <c r="A264" s="15"/>
      <c r="B264" s="15"/>
      <c r="C264" s="15"/>
      <c r="D264" s="15"/>
      <c r="E264" s="15"/>
      <c r="I264" s="15"/>
      <c r="J264" s="15"/>
      <c r="K264" s="15"/>
      <c r="L264" s="15"/>
      <c r="M264" s="15"/>
      <c r="S264" s="15"/>
      <c r="U264" s="15"/>
      <c r="AB264" s="15"/>
      <c r="AC264" s="15"/>
      <c r="AD264" s="15"/>
      <c r="AE264" s="15"/>
      <c r="AF264" s="15"/>
      <c r="AG264" s="15"/>
      <c r="AL264" s="15"/>
      <c r="AM264" s="15"/>
      <c r="AN264" s="15"/>
      <c r="AO264" s="15"/>
    </row>
    <row r="265" spans="1:41" s="18" customFormat="1" x14ac:dyDescent="0.25">
      <c r="A265" s="15"/>
      <c r="B265" s="15"/>
      <c r="C265" s="15"/>
      <c r="D265" s="15"/>
      <c r="E265" s="15"/>
      <c r="I265" s="15"/>
      <c r="J265" s="15"/>
      <c r="K265" s="15"/>
      <c r="L265" s="15"/>
      <c r="M265" s="15"/>
      <c r="S265" s="15"/>
      <c r="U265" s="15"/>
      <c r="AB265" s="15"/>
      <c r="AC265" s="15"/>
      <c r="AD265" s="15"/>
      <c r="AE265" s="15"/>
      <c r="AF265" s="15"/>
      <c r="AG265" s="15"/>
      <c r="AL265" s="15"/>
      <c r="AM265" s="15"/>
      <c r="AN265" s="15"/>
      <c r="AO265" s="15"/>
    </row>
    <row r="266" spans="1:41" s="18" customFormat="1" x14ac:dyDescent="0.25">
      <c r="A266" s="15"/>
      <c r="B266" s="15"/>
      <c r="C266" s="15"/>
      <c r="D266" s="15"/>
      <c r="E266" s="15"/>
      <c r="I266" s="15"/>
      <c r="J266" s="15"/>
      <c r="K266" s="15"/>
      <c r="L266" s="15"/>
      <c r="M266" s="15"/>
      <c r="S266" s="15"/>
      <c r="U266" s="15"/>
      <c r="AB266" s="15"/>
      <c r="AC266" s="15"/>
      <c r="AD266" s="15"/>
      <c r="AE266" s="15"/>
      <c r="AF266" s="15"/>
      <c r="AG266" s="15"/>
      <c r="AL266" s="15"/>
      <c r="AM266" s="15"/>
      <c r="AN266" s="15"/>
      <c r="AO266" s="15"/>
    </row>
    <row r="267" spans="1:41" s="18" customFormat="1" x14ac:dyDescent="0.25">
      <c r="A267" s="15"/>
      <c r="B267" s="15"/>
      <c r="C267" s="15"/>
      <c r="D267" s="15"/>
      <c r="E267" s="15"/>
      <c r="I267" s="15"/>
      <c r="J267" s="15"/>
      <c r="K267" s="15"/>
      <c r="L267" s="15"/>
      <c r="M267" s="15"/>
      <c r="S267" s="15"/>
      <c r="U267" s="15"/>
      <c r="AB267" s="15"/>
      <c r="AC267" s="15"/>
      <c r="AD267" s="15"/>
      <c r="AE267" s="15"/>
      <c r="AF267" s="15"/>
      <c r="AG267" s="15"/>
      <c r="AL267" s="15"/>
      <c r="AM267" s="15"/>
      <c r="AN267" s="15"/>
      <c r="AO267" s="15"/>
    </row>
    <row r="268" spans="1:41" s="18" customFormat="1" x14ac:dyDescent="0.25">
      <c r="A268" s="15"/>
      <c r="B268" s="15"/>
      <c r="C268" s="15"/>
      <c r="D268" s="15"/>
      <c r="E268" s="15"/>
      <c r="I268" s="15"/>
      <c r="J268" s="15"/>
      <c r="K268" s="15"/>
      <c r="L268" s="15"/>
      <c r="M268" s="15"/>
      <c r="S268" s="15"/>
      <c r="U268" s="15"/>
      <c r="AB268" s="15"/>
      <c r="AC268" s="15"/>
      <c r="AD268" s="15"/>
      <c r="AE268" s="15"/>
      <c r="AF268" s="15"/>
      <c r="AG268" s="15"/>
      <c r="AL268" s="15"/>
      <c r="AM268" s="15"/>
      <c r="AN268" s="15"/>
      <c r="AO268" s="15"/>
    </row>
    <row r="269" spans="1:41" s="18" customFormat="1" x14ac:dyDescent="0.25">
      <c r="A269" s="15"/>
      <c r="B269" s="15"/>
      <c r="C269" s="15"/>
      <c r="D269" s="15"/>
      <c r="E269" s="15"/>
      <c r="I269" s="15"/>
      <c r="J269" s="15"/>
      <c r="K269" s="15"/>
      <c r="L269" s="15"/>
      <c r="M269" s="15"/>
      <c r="S269" s="15"/>
      <c r="U269" s="15"/>
      <c r="AB269" s="15"/>
      <c r="AC269" s="15"/>
      <c r="AD269" s="15"/>
      <c r="AE269" s="15"/>
      <c r="AF269" s="15"/>
      <c r="AG269" s="15"/>
      <c r="AL269" s="15"/>
      <c r="AM269" s="15"/>
      <c r="AN269" s="15"/>
      <c r="AO269" s="15"/>
    </row>
    <row r="270" spans="1:41" s="18" customFormat="1" x14ac:dyDescent="0.25">
      <c r="A270" s="15"/>
      <c r="B270" s="15"/>
      <c r="C270" s="15"/>
      <c r="D270" s="15"/>
      <c r="E270" s="15"/>
      <c r="I270" s="15"/>
      <c r="J270" s="15"/>
      <c r="K270" s="15"/>
      <c r="L270" s="15"/>
      <c r="M270" s="15"/>
      <c r="S270" s="15"/>
      <c r="U270" s="15"/>
      <c r="AB270" s="15"/>
      <c r="AC270" s="15"/>
      <c r="AD270" s="15"/>
      <c r="AE270" s="15"/>
      <c r="AF270" s="15"/>
      <c r="AG270" s="15"/>
      <c r="AL270" s="15"/>
      <c r="AM270" s="15"/>
      <c r="AN270" s="15"/>
      <c r="AO270" s="15"/>
    </row>
    <row r="271" spans="1:41" s="18" customFormat="1" x14ac:dyDescent="0.25">
      <c r="A271" s="15"/>
      <c r="B271" s="15"/>
      <c r="C271" s="15"/>
      <c r="D271" s="15"/>
      <c r="E271" s="15"/>
      <c r="I271" s="15"/>
      <c r="J271" s="15"/>
      <c r="K271" s="15"/>
      <c r="L271" s="15"/>
      <c r="M271" s="15"/>
      <c r="S271" s="15"/>
      <c r="U271" s="15"/>
      <c r="AB271" s="15"/>
      <c r="AC271" s="15"/>
      <c r="AD271" s="15"/>
      <c r="AE271" s="15"/>
      <c r="AF271" s="15"/>
      <c r="AG271" s="15"/>
      <c r="AL271" s="15"/>
      <c r="AM271" s="15"/>
      <c r="AN271" s="15"/>
      <c r="AO271" s="15"/>
    </row>
    <row r="272" spans="1:41" s="18" customFormat="1" x14ac:dyDescent="0.25">
      <c r="A272" s="15"/>
      <c r="B272" s="15"/>
      <c r="C272" s="15"/>
      <c r="D272" s="15"/>
      <c r="E272" s="15"/>
      <c r="I272" s="15"/>
      <c r="J272" s="15"/>
      <c r="K272" s="15"/>
      <c r="L272" s="15"/>
      <c r="M272" s="15"/>
      <c r="S272" s="15"/>
      <c r="U272" s="15"/>
      <c r="AB272" s="15"/>
      <c r="AC272" s="15"/>
      <c r="AD272" s="15"/>
      <c r="AE272" s="15"/>
      <c r="AF272" s="15"/>
      <c r="AG272" s="15"/>
      <c r="AL272" s="15"/>
      <c r="AM272" s="15"/>
      <c r="AN272" s="15"/>
      <c r="AO272" s="15"/>
    </row>
    <row r="273" spans="1:41" s="18" customFormat="1" x14ac:dyDescent="0.25">
      <c r="A273" s="15"/>
      <c r="B273" s="15"/>
      <c r="C273" s="15"/>
      <c r="D273" s="15"/>
      <c r="E273" s="15"/>
      <c r="I273" s="15"/>
      <c r="J273" s="15"/>
      <c r="K273" s="15"/>
      <c r="L273" s="15"/>
      <c r="M273" s="15"/>
      <c r="S273" s="15"/>
      <c r="U273" s="15"/>
      <c r="AB273" s="15"/>
      <c r="AC273" s="15"/>
      <c r="AD273" s="15"/>
      <c r="AE273" s="15"/>
      <c r="AF273" s="15"/>
      <c r="AG273" s="15"/>
      <c r="AL273" s="15"/>
      <c r="AM273" s="15"/>
      <c r="AN273" s="15"/>
      <c r="AO273" s="15"/>
    </row>
    <row r="274" spans="1:41" s="18" customFormat="1" x14ac:dyDescent="0.25">
      <c r="A274" s="15"/>
      <c r="B274" s="15"/>
      <c r="C274" s="15"/>
      <c r="D274" s="15"/>
      <c r="E274" s="15"/>
      <c r="I274" s="15"/>
      <c r="J274" s="15"/>
      <c r="K274" s="15"/>
      <c r="L274" s="15"/>
      <c r="M274" s="15"/>
      <c r="S274" s="15"/>
      <c r="U274" s="15"/>
      <c r="AB274" s="15"/>
      <c r="AC274" s="15"/>
      <c r="AD274" s="15"/>
      <c r="AE274" s="15"/>
      <c r="AF274" s="15"/>
      <c r="AG274" s="15"/>
      <c r="AL274" s="15"/>
      <c r="AM274" s="15"/>
      <c r="AN274" s="15"/>
      <c r="AO274" s="15"/>
    </row>
    <row r="275" spans="1:41" s="18" customFormat="1" x14ac:dyDescent="0.25">
      <c r="A275" s="15"/>
      <c r="B275" s="15"/>
      <c r="C275" s="15"/>
      <c r="D275" s="15"/>
      <c r="E275" s="15"/>
      <c r="I275" s="15"/>
      <c r="J275" s="15"/>
      <c r="K275" s="15"/>
      <c r="L275" s="15"/>
      <c r="M275" s="15"/>
      <c r="S275" s="15"/>
      <c r="U275" s="15"/>
      <c r="AB275" s="15"/>
      <c r="AC275" s="15"/>
      <c r="AD275" s="15"/>
      <c r="AE275" s="15"/>
      <c r="AF275" s="15"/>
      <c r="AG275" s="15"/>
      <c r="AL275" s="15"/>
      <c r="AM275" s="15"/>
      <c r="AN275" s="15"/>
      <c r="AO275" s="15"/>
    </row>
    <row r="276" spans="1:41" s="18" customFormat="1" x14ac:dyDescent="0.25">
      <c r="A276" s="15"/>
      <c r="B276" s="15"/>
      <c r="C276" s="15"/>
      <c r="D276" s="15"/>
      <c r="E276" s="15"/>
      <c r="I276" s="15"/>
      <c r="J276" s="15"/>
      <c r="K276" s="15"/>
      <c r="L276" s="15"/>
      <c r="M276" s="15"/>
      <c r="S276" s="15"/>
      <c r="U276" s="15"/>
      <c r="AB276" s="15"/>
      <c r="AC276" s="15"/>
      <c r="AD276" s="15"/>
      <c r="AE276" s="15"/>
      <c r="AF276" s="15"/>
      <c r="AG276" s="15"/>
      <c r="AL276" s="15"/>
      <c r="AM276" s="15"/>
      <c r="AN276" s="15"/>
      <c r="AO276" s="15"/>
    </row>
    <row r="277" spans="1:41" s="18" customFormat="1" x14ac:dyDescent="0.25">
      <c r="A277" s="15"/>
      <c r="B277" s="15"/>
      <c r="C277" s="15"/>
      <c r="D277" s="15"/>
      <c r="E277" s="15"/>
      <c r="I277" s="15"/>
      <c r="J277" s="15"/>
      <c r="K277" s="15"/>
      <c r="L277" s="15"/>
      <c r="M277" s="15"/>
      <c r="S277" s="15"/>
      <c r="U277" s="15"/>
      <c r="AB277" s="15"/>
      <c r="AC277" s="15"/>
      <c r="AD277" s="15"/>
      <c r="AE277" s="15"/>
      <c r="AF277" s="15"/>
      <c r="AG277" s="15"/>
      <c r="AL277" s="15"/>
      <c r="AM277" s="15"/>
      <c r="AN277" s="15"/>
      <c r="AO277" s="15"/>
    </row>
    <row r="278" spans="1:41" s="18" customFormat="1" x14ac:dyDescent="0.25">
      <c r="A278" s="15"/>
      <c r="B278" s="15"/>
      <c r="C278" s="15"/>
      <c r="D278" s="15"/>
      <c r="E278" s="15"/>
      <c r="I278" s="15"/>
      <c r="J278" s="15"/>
      <c r="K278" s="15"/>
      <c r="L278" s="15"/>
      <c r="M278" s="15"/>
      <c r="S278" s="15"/>
      <c r="U278" s="15"/>
      <c r="AB278" s="15"/>
      <c r="AC278" s="15"/>
      <c r="AD278" s="15"/>
      <c r="AE278" s="15"/>
      <c r="AF278" s="15"/>
      <c r="AG278" s="15"/>
      <c r="AL278" s="15"/>
      <c r="AM278" s="15"/>
      <c r="AN278" s="15"/>
      <c r="AO278" s="15"/>
    </row>
    <row r="279" spans="1:41" s="18" customFormat="1" x14ac:dyDescent="0.25">
      <c r="A279" s="15"/>
      <c r="B279" s="15"/>
      <c r="C279" s="15"/>
      <c r="D279" s="15"/>
      <c r="E279" s="15"/>
      <c r="I279" s="15"/>
      <c r="J279" s="15"/>
      <c r="K279" s="15"/>
      <c r="L279" s="15"/>
      <c r="M279" s="15"/>
      <c r="S279" s="15"/>
      <c r="U279" s="15"/>
      <c r="AB279" s="15"/>
      <c r="AC279" s="15"/>
      <c r="AD279" s="15"/>
      <c r="AE279" s="15"/>
      <c r="AF279" s="15"/>
      <c r="AG279" s="15"/>
      <c r="AL279" s="15"/>
      <c r="AM279" s="15"/>
      <c r="AN279" s="15"/>
      <c r="AO279" s="15"/>
    </row>
    <row r="280" spans="1:41" s="18" customFormat="1" x14ac:dyDescent="0.25">
      <c r="A280" s="15"/>
      <c r="B280" s="15"/>
      <c r="C280" s="15"/>
      <c r="D280" s="15"/>
      <c r="E280" s="15"/>
      <c r="I280" s="15"/>
      <c r="J280" s="15"/>
      <c r="K280" s="15"/>
      <c r="L280" s="15"/>
      <c r="M280" s="15"/>
      <c r="S280" s="15"/>
      <c r="U280" s="15"/>
      <c r="AB280" s="15"/>
      <c r="AC280" s="15"/>
      <c r="AD280" s="15"/>
      <c r="AE280" s="15"/>
      <c r="AF280" s="15"/>
      <c r="AG280" s="15"/>
      <c r="AL280" s="15"/>
      <c r="AM280" s="15"/>
      <c r="AN280" s="15"/>
      <c r="AO280" s="15"/>
    </row>
    <row r="281" spans="1:41" s="18" customFormat="1" x14ac:dyDescent="0.25">
      <c r="A281" s="15"/>
      <c r="B281" s="15"/>
      <c r="C281" s="15"/>
      <c r="D281" s="15"/>
      <c r="E281" s="15"/>
      <c r="I281" s="15"/>
      <c r="J281" s="15"/>
      <c r="K281" s="15"/>
      <c r="L281" s="15"/>
      <c r="M281" s="15"/>
      <c r="S281" s="15"/>
      <c r="U281" s="15"/>
      <c r="AB281" s="15"/>
      <c r="AC281" s="15"/>
      <c r="AD281" s="15"/>
      <c r="AE281" s="15"/>
      <c r="AF281" s="15"/>
      <c r="AG281" s="15"/>
      <c r="AL281" s="15"/>
      <c r="AM281" s="15"/>
      <c r="AN281" s="15"/>
      <c r="AO281" s="15"/>
    </row>
    <row r="282" spans="1:41" s="18" customFormat="1" x14ac:dyDescent="0.25">
      <c r="A282" s="15"/>
      <c r="B282" s="15"/>
      <c r="C282" s="15"/>
      <c r="D282" s="15"/>
      <c r="E282" s="15"/>
      <c r="I282" s="15"/>
      <c r="J282" s="15"/>
      <c r="K282" s="15"/>
      <c r="L282" s="15"/>
      <c r="M282" s="15"/>
      <c r="S282" s="15"/>
      <c r="U282" s="15"/>
      <c r="AB282" s="15"/>
      <c r="AC282" s="15"/>
      <c r="AD282" s="15"/>
      <c r="AE282" s="15"/>
      <c r="AF282" s="15"/>
      <c r="AG282" s="15"/>
      <c r="AL282" s="15"/>
      <c r="AM282" s="15"/>
      <c r="AN282" s="15"/>
      <c r="AO282" s="15"/>
    </row>
    <row r="283" spans="1:41" s="18" customFormat="1" x14ac:dyDescent="0.25">
      <c r="A283" s="15"/>
      <c r="B283" s="15"/>
      <c r="C283" s="15"/>
      <c r="D283" s="15"/>
      <c r="E283" s="15"/>
      <c r="I283" s="15"/>
      <c r="J283" s="15"/>
      <c r="K283" s="15"/>
      <c r="L283" s="15"/>
      <c r="M283" s="15"/>
      <c r="S283" s="15"/>
      <c r="U283" s="15"/>
      <c r="AB283" s="15"/>
      <c r="AC283" s="15"/>
      <c r="AD283" s="15"/>
      <c r="AE283" s="15"/>
      <c r="AF283" s="15"/>
      <c r="AG283" s="15"/>
      <c r="AL283" s="15"/>
      <c r="AM283" s="15"/>
      <c r="AN283" s="15"/>
      <c r="AO283" s="15"/>
    </row>
    <row r="284" spans="1:41" s="18" customFormat="1" x14ac:dyDescent="0.25">
      <c r="A284" s="15"/>
      <c r="B284" s="15"/>
      <c r="C284" s="15"/>
      <c r="D284" s="15"/>
      <c r="E284" s="15"/>
      <c r="I284" s="15"/>
      <c r="J284" s="15"/>
      <c r="K284" s="15"/>
      <c r="L284" s="15"/>
      <c r="M284" s="15"/>
      <c r="S284" s="15"/>
      <c r="U284" s="15"/>
      <c r="AB284" s="15"/>
      <c r="AC284" s="15"/>
      <c r="AD284" s="15"/>
      <c r="AE284" s="15"/>
      <c r="AF284" s="15"/>
      <c r="AG284" s="15"/>
      <c r="AL284" s="15"/>
      <c r="AM284" s="15"/>
      <c r="AN284" s="15"/>
      <c r="AO284" s="15"/>
    </row>
    <row r="285" spans="1:41" s="18" customFormat="1" x14ac:dyDescent="0.25">
      <c r="A285" s="15"/>
      <c r="B285" s="15"/>
      <c r="C285" s="15"/>
      <c r="D285" s="15"/>
      <c r="E285" s="15"/>
      <c r="I285" s="15"/>
      <c r="J285" s="15"/>
      <c r="K285" s="15"/>
      <c r="L285" s="15"/>
      <c r="M285" s="15"/>
      <c r="S285" s="15"/>
      <c r="U285" s="15"/>
      <c r="AB285" s="15"/>
      <c r="AC285" s="15"/>
      <c r="AD285" s="15"/>
      <c r="AE285" s="15"/>
      <c r="AF285" s="15"/>
      <c r="AG285" s="15"/>
      <c r="AL285" s="15"/>
      <c r="AM285" s="15"/>
      <c r="AN285" s="15"/>
      <c r="AO285" s="15"/>
    </row>
    <row r="286" spans="1:41" s="18" customFormat="1" x14ac:dyDescent="0.25">
      <c r="A286" s="15"/>
      <c r="B286" s="15"/>
      <c r="C286" s="15"/>
      <c r="D286" s="15"/>
      <c r="E286" s="15"/>
      <c r="I286" s="15"/>
      <c r="J286" s="15"/>
      <c r="K286" s="15"/>
      <c r="L286" s="15"/>
      <c r="M286" s="15"/>
      <c r="S286" s="15"/>
      <c r="U286" s="15"/>
      <c r="AB286" s="15"/>
      <c r="AC286" s="15"/>
      <c r="AD286" s="15"/>
      <c r="AE286" s="15"/>
      <c r="AF286" s="15"/>
      <c r="AG286" s="15"/>
      <c r="AL286" s="15"/>
      <c r="AM286" s="15"/>
      <c r="AN286" s="15"/>
      <c r="AO286" s="15"/>
    </row>
    <row r="287" spans="1:41" s="18" customFormat="1" x14ac:dyDescent="0.25">
      <c r="A287" s="15"/>
      <c r="B287" s="15"/>
      <c r="C287" s="15"/>
      <c r="D287" s="15"/>
      <c r="E287" s="15"/>
      <c r="I287" s="15"/>
      <c r="J287" s="15"/>
      <c r="K287" s="15"/>
      <c r="L287" s="15"/>
      <c r="M287" s="15"/>
      <c r="S287" s="15"/>
      <c r="U287" s="15"/>
      <c r="AB287" s="15"/>
      <c r="AC287" s="15"/>
      <c r="AD287" s="15"/>
      <c r="AE287" s="15"/>
      <c r="AF287" s="15"/>
      <c r="AG287" s="15"/>
      <c r="AL287" s="15"/>
      <c r="AM287" s="15"/>
      <c r="AN287" s="15"/>
      <c r="AO287" s="15"/>
    </row>
    <row r="288" spans="1:41" s="18" customFormat="1" x14ac:dyDescent="0.25">
      <c r="A288" s="15"/>
      <c r="B288" s="15"/>
      <c r="C288" s="15"/>
      <c r="D288" s="15"/>
      <c r="E288" s="15"/>
      <c r="I288" s="15"/>
      <c r="J288" s="15"/>
      <c r="K288" s="15"/>
      <c r="L288" s="15"/>
      <c r="M288" s="15"/>
      <c r="S288" s="15"/>
      <c r="U288" s="15"/>
      <c r="AB288" s="15"/>
      <c r="AC288" s="15"/>
      <c r="AD288" s="15"/>
      <c r="AE288" s="15"/>
      <c r="AF288" s="15"/>
      <c r="AG288" s="15"/>
      <c r="AL288" s="15"/>
      <c r="AM288" s="15"/>
      <c r="AN288" s="15"/>
      <c r="AO288" s="15"/>
    </row>
    <row r="289" spans="1:41" s="18" customFormat="1" x14ac:dyDescent="0.25">
      <c r="A289" s="15"/>
      <c r="B289" s="15"/>
      <c r="C289" s="15"/>
      <c r="D289" s="15"/>
      <c r="E289" s="15"/>
      <c r="I289" s="15"/>
      <c r="J289" s="15"/>
      <c r="K289" s="15"/>
      <c r="L289" s="15"/>
      <c r="M289" s="15"/>
      <c r="S289" s="15"/>
      <c r="U289" s="15"/>
      <c r="AB289" s="15"/>
      <c r="AC289" s="15"/>
      <c r="AD289" s="15"/>
      <c r="AE289" s="15"/>
      <c r="AF289" s="15"/>
      <c r="AG289" s="15"/>
      <c r="AL289" s="15"/>
      <c r="AM289" s="15"/>
      <c r="AN289" s="15"/>
      <c r="AO289" s="15"/>
    </row>
    <row r="290" spans="1:41" s="18" customFormat="1" x14ac:dyDescent="0.25">
      <c r="A290" s="15"/>
      <c r="B290" s="15"/>
      <c r="C290" s="15"/>
      <c r="D290" s="15"/>
      <c r="E290" s="15"/>
      <c r="I290" s="15"/>
      <c r="J290" s="15"/>
      <c r="K290" s="15"/>
      <c r="L290" s="15"/>
      <c r="M290" s="15"/>
      <c r="S290" s="15"/>
      <c r="U290" s="15"/>
      <c r="AB290" s="15"/>
      <c r="AC290" s="15"/>
      <c r="AD290" s="15"/>
      <c r="AE290" s="15"/>
      <c r="AF290" s="15"/>
      <c r="AG290" s="15"/>
      <c r="AL290" s="15"/>
      <c r="AM290" s="15"/>
      <c r="AN290" s="15"/>
      <c r="AO290" s="15"/>
    </row>
    <row r="291" spans="1:41" s="18" customFormat="1" x14ac:dyDescent="0.25">
      <c r="A291" s="15"/>
      <c r="B291" s="15"/>
      <c r="C291" s="15"/>
      <c r="D291" s="15"/>
      <c r="E291" s="15"/>
      <c r="I291" s="15"/>
      <c r="J291" s="15"/>
      <c r="K291" s="15"/>
      <c r="L291" s="15"/>
      <c r="M291" s="15"/>
      <c r="S291" s="15"/>
      <c r="U291" s="15"/>
      <c r="AB291" s="15"/>
      <c r="AC291" s="15"/>
      <c r="AD291" s="15"/>
      <c r="AE291" s="15"/>
      <c r="AF291" s="15"/>
      <c r="AG291" s="15"/>
      <c r="AL291" s="15"/>
      <c r="AM291" s="15"/>
      <c r="AN291" s="15"/>
      <c r="AO291" s="15"/>
    </row>
    <row r="292" spans="1:41" s="18" customFormat="1" x14ac:dyDescent="0.25">
      <c r="A292" s="15"/>
      <c r="B292" s="15"/>
      <c r="C292" s="15"/>
      <c r="D292" s="15"/>
      <c r="E292" s="15"/>
      <c r="I292" s="15"/>
      <c r="J292" s="15"/>
      <c r="K292" s="15"/>
      <c r="L292" s="15"/>
      <c r="M292" s="15"/>
      <c r="S292" s="15"/>
      <c r="U292" s="15"/>
      <c r="AB292" s="15"/>
      <c r="AC292" s="15"/>
      <c r="AD292" s="15"/>
      <c r="AE292" s="15"/>
      <c r="AF292" s="15"/>
      <c r="AG292" s="15"/>
      <c r="AL292" s="15"/>
      <c r="AM292" s="15"/>
      <c r="AN292" s="15"/>
      <c r="AO292" s="15"/>
    </row>
    <row r="293" spans="1:41" s="18" customFormat="1" x14ac:dyDescent="0.25">
      <c r="A293" s="15"/>
      <c r="B293" s="15"/>
      <c r="C293" s="15"/>
      <c r="D293" s="15"/>
      <c r="E293" s="15"/>
      <c r="I293" s="15"/>
      <c r="J293" s="15"/>
      <c r="K293" s="15"/>
      <c r="L293" s="15"/>
      <c r="M293" s="15"/>
      <c r="S293" s="15"/>
      <c r="U293" s="15"/>
      <c r="AB293" s="15"/>
      <c r="AC293" s="15"/>
      <c r="AD293" s="15"/>
      <c r="AE293" s="15"/>
      <c r="AF293" s="15"/>
      <c r="AG293" s="15"/>
      <c r="AL293" s="15"/>
      <c r="AM293" s="15"/>
      <c r="AN293" s="15"/>
      <c r="AO293" s="15"/>
    </row>
    <row r="294" spans="1:41" s="18" customFormat="1" x14ac:dyDescent="0.25">
      <c r="A294" s="15"/>
      <c r="B294" s="15"/>
      <c r="C294" s="15"/>
      <c r="D294" s="15"/>
      <c r="E294" s="15"/>
      <c r="I294" s="15"/>
      <c r="J294" s="15"/>
      <c r="K294" s="15"/>
      <c r="L294" s="15"/>
      <c r="M294" s="15"/>
      <c r="S294" s="15"/>
      <c r="U294" s="15"/>
      <c r="AB294" s="15"/>
      <c r="AC294" s="15"/>
      <c r="AD294" s="15"/>
      <c r="AE294" s="15"/>
      <c r="AF294" s="15"/>
      <c r="AG294" s="15"/>
      <c r="AL294" s="15"/>
      <c r="AM294" s="15"/>
      <c r="AN294" s="15"/>
      <c r="AO294" s="15"/>
    </row>
    <row r="295" spans="1:41" s="18" customFormat="1" x14ac:dyDescent="0.25">
      <c r="A295" s="15"/>
      <c r="B295" s="15"/>
      <c r="C295" s="15"/>
      <c r="D295" s="15"/>
      <c r="E295" s="15"/>
      <c r="I295" s="15"/>
      <c r="J295" s="15"/>
      <c r="K295" s="15"/>
      <c r="L295" s="15"/>
      <c r="M295" s="15"/>
      <c r="S295" s="15"/>
      <c r="U295" s="15"/>
      <c r="AB295" s="15"/>
      <c r="AC295" s="15"/>
      <c r="AD295" s="15"/>
      <c r="AE295" s="15"/>
      <c r="AF295" s="15"/>
      <c r="AG295" s="15"/>
      <c r="AL295" s="15"/>
      <c r="AM295" s="15"/>
      <c r="AN295" s="15"/>
      <c r="AO295" s="15"/>
    </row>
    <row r="296" spans="1:41" s="18" customFormat="1" x14ac:dyDescent="0.25">
      <c r="A296" s="15"/>
      <c r="B296" s="15"/>
      <c r="C296" s="15"/>
      <c r="D296" s="15"/>
      <c r="E296" s="15"/>
      <c r="I296" s="15"/>
      <c r="J296" s="15"/>
      <c r="K296" s="15"/>
      <c r="L296" s="15"/>
      <c r="M296" s="15"/>
      <c r="S296" s="15"/>
      <c r="U296" s="15"/>
      <c r="AB296" s="15"/>
      <c r="AC296" s="15"/>
      <c r="AD296" s="15"/>
      <c r="AE296" s="15"/>
      <c r="AF296" s="15"/>
      <c r="AG296" s="15"/>
      <c r="AL296" s="15"/>
      <c r="AM296" s="15"/>
      <c r="AN296" s="15"/>
      <c r="AO296" s="15"/>
    </row>
    <row r="297" spans="1:41" s="18" customFormat="1" x14ac:dyDescent="0.25">
      <c r="A297" s="15"/>
      <c r="B297" s="15"/>
      <c r="C297" s="15"/>
      <c r="D297" s="15"/>
      <c r="E297" s="15"/>
      <c r="I297" s="15"/>
      <c r="J297" s="15"/>
      <c r="K297" s="15"/>
      <c r="L297" s="15"/>
      <c r="M297" s="15"/>
      <c r="S297" s="15"/>
      <c r="U297" s="15"/>
      <c r="AB297" s="15"/>
      <c r="AC297" s="15"/>
      <c r="AD297" s="15"/>
      <c r="AE297" s="15"/>
      <c r="AF297" s="15"/>
      <c r="AG297" s="15"/>
      <c r="AL297" s="15"/>
      <c r="AM297" s="15"/>
      <c r="AN297" s="15"/>
      <c r="AO297" s="15"/>
    </row>
    <row r="298" spans="1:41" s="18" customFormat="1" x14ac:dyDescent="0.25">
      <c r="A298" s="15"/>
      <c r="B298" s="15"/>
      <c r="C298" s="15"/>
      <c r="D298" s="15"/>
      <c r="E298" s="15"/>
      <c r="I298" s="15"/>
      <c r="J298" s="15"/>
      <c r="K298" s="15"/>
      <c r="L298" s="15"/>
      <c r="M298" s="15"/>
      <c r="S298" s="15"/>
      <c r="U298" s="15"/>
      <c r="AB298" s="15"/>
      <c r="AC298" s="15"/>
      <c r="AD298" s="15"/>
      <c r="AE298" s="15"/>
      <c r="AF298" s="15"/>
      <c r="AG298" s="15"/>
      <c r="AL298" s="15"/>
      <c r="AM298" s="15"/>
      <c r="AN298" s="15"/>
      <c r="AO298" s="15"/>
    </row>
    <row r="299" spans="1:41" s="18" customFormat="1" x14ac:dyDescent="0.25">
      <c r="A299" s="15"/>
      <c r="B299" s="15"/>
      <c r="C299" s="15"/>
      <c r="D299" s="15"/>
      <c r="E299" s="15"/>
      <c r="I299" s="15"/>
      <c r="J299" s="15"/>
      <c r="K299" s="15"/>
      <c r="L299" s="15"/>
      <c r="M299" s="15"/>
      <c r="S299" s="15"/>
      <c r="U299" s="15"/>
      <c r="AB299" s="15"/>
      <c r="AC299" s="15"/>
      <c r="AD299" s="15"/>
      <c r="AE299" s="15"/>
      <c r="AF299" s="15"/>
      <c r="AG299" s="15"/>
      <c r="AL299" s="15"/>
      <c r="AM299" s="15"/>
      <c r="AN299" s="15"/>
      <c r="AO299" s="15"/>
    </row>
    <row r="300" spans="1:41" s="18" customFormat="1" x14ac:dyDescent="0.25">
      <c r="A300" s="15"/>
      <c r="B300" s="15"/>
      <c r="C300" s="15"/>
      <c r="D300" s="15"/>
      <c r="E300" s="15"/>
      <c r="I300" s="15"/>
      <c r="J300" s="15"/>
      <c r="K300" s="15"/>
      <c r="L300" s="15"/>
      <c r="M300" s="15"/>
      <c r="S300" s="15"/>
      <c r="U300" s="15"/>
      <c r="AB300" s="15"/>
      <c r="AC300" s="15"/>
      <c r="AD300" s="15"/>
      <c r="AE300" s="15"/>
      <c r="AF300" s="15"/>
      <c r="AG300" s="15"/>
      <c r="AL300" s="15"/>
      <c r="AM300" s="15"/>
      <c r="AN300" s="15"/>
      <c r="AO300" s="15"/>
    </row>
    <row r="301" spans="1:41" s="18" customFormat="1" x14ac:dyDescent="0.25">
      <c r="A301" s="15"/>
      <c r="B301" s="15"/>
      <c r="C301" s="15"/>
      <c r="D301" s="15"/>
      <c r="E301" s="15"/>
      <c r="I301" s="15"/>
      <c r="J301" s="15"/>
      <c r="K301" s="15"/>
      <c r="L301" s="15"/>
      <c r="M301" s="15"/>
      <c r="S301" s="15"/>
      <c r="U301" s="15"/>
      <c r="AB301" s="15"/>
      <c r="AC301" s="15"/>
      <c r="AD301" s="15"/>
      <c r="AE301" s="15"/>
      <c r="AF301" s="15"/>
      <c r="AG301" s="15"/>
      <c r="AL301" s="15"/>
      <c r="AM301" s="15"/>
      <c r="AN301" s="15"/>
      <c r="AO301" s="15"/>
    </row>
    <row r="302" spans="1:41" s="18" customFormat="1" x14ac:dyDescent="0.25">
      <c r="A302" s="15"/>
      <c r="B302" s="15"/>
      <c r="C302" s="15"/>
      <c r="D302" s="15"/>
      <c r="E302" s="15"/>
      <c r="I302" s="15"/>
      <c r="J302" s="15"/>
      <c r="K302" s="15"/>
      <c r="L302" s="15"/>
      <c r="M302" s="15"/>
      <c r="S302" s="15"/>
      <c r="U302" s="15"/>
      <c r="AB302" s="15"/>
      <c r="AC302" s="15"/>
      <c r="AD302" s="15"/>
      <c r="AE302" s="15"/>
      <c r="AF302" s="15"/>
      <c r="AG302" s="15"/>
      <c r="AL302" s="15"/>
      <c r="AM302" s="15"/>
      <c r="AN302" s="15"/>
      <c r="AO302" s="15"/>
    </row>
    <row r="303" spans="1:41" s="18" customFormat="1" x14ac:dyDescent="0.25">
      <c r="A303" s="15"/>
      <c r="B303" s="15"/>
      <c r="C303" s="15"/>
      <c r="D303" s="15"/>
      <c r="E303" s="15"/>
      <c r="I303" s="15"/>
      <c r="J303" s="15"/>
      <c r="K303" s="15"/>
      <c r="L303" s="15"/>
      <c r="M303" s="15"/>
      <c r="S303" s="15"/>
      <c r="U303" s="15"/>
      <c r="AB303" s="15"/>
      <c r="AC303" s="15"/>
      <c r="AD303" s="15"/>
      <c r="AE303" s="15"/>
      <c r="AF303" s="15"/>
      <c r="AG303" s="15"/>
      <c r="AL303" s="15"/>
      <c r="AM303" s="15"/>
      <c r="AN303" s="15"/>
      <c r="AO303" s="15"/>
    </row>
    <row r="304" spans="1:41" s="18" customFormat="1" x14ac:dyDescent="0.25">
      <c r="A304" s="15"/>
      <c r="B304" s="15"/>
      <c r="C304" s="15"/>
      <c r="D304" s="15"/>
      <c r="E304" s="15"/>
      <c r="I304" s="15"/>
      <c r="J304" s="15"/>
      <c r="K304" s="15"/>
      <c r="L304" s="15"/>
      <c r="M304" s="15"/>
      <c r="S304" s="15"/>
      <c r="U304" s="15"/>
      <c r="AB304" s="15"/>
      <c r="AC304" s="15"/>
      <c r="AD304" s="15"/>
      <c r="AE304" s="15"/>
      <c r="AF304" s="15"/>
      <c r="AG304" s="15"/>
      <c r="AL304" s="15"/>
      <c r="AM304" s="15"/>
      <c r="AN304" s="15"/>
      <c r="AO304" s="15"/>
    </row>
    <row r="305" spans="1:41" s="18" customFormat="1" x14ac:dyDescent="0.25">
      <c r="A305" s="15"/>
      <c r="B305" s="15"/>
      <c r="C305" s="15"/>
      <c r="D305" s="15"/>
      <c r="E305" s="15"/>
      <c r="I305" s="15"/>
      <c r="J305" s="15"/>
      <c r="K305" s="15"/>
      <c r="L305" s="15"/>
      <c r="M305" s="15"/>
      <c r="S305" s="15"/>
      <c r="U305" s="15"/>
      <c r="AB305" s="15"/>
      <c r="AC305" s="15"/>
      <c r="AD305" s="15"/>
      <c r="AE305" s="15"/>
      <c r="AF305" s="15"/>
      <c r="AG305" s="15"/>
      <c r="AL305" s="15"/>
      <c r="AM305" s="15"/>
      <c r="AN305" s="15"/>
      <c r="AO305" s="15"/>
    </row>
    <row r="306" spans="1:41" s="18" customFormat="1" x14ac:dyDescent="0.25">
      <c r="A306" s="15"/>
      <c r="B306" s="15"/>
      <c r="C306" s="15"/>
      <c r="D306" s="15"/>
      <c r="E306" s="15"/>
      <c r="I306" s="15"/>
      <c r="J306" s="15"/>
      <c r="K306" s="15"/>
      <c r="L306" s="15"/>
      <c r="M306" s="15"/>
      <c r="S306" s="15"/>
      <c r="U306" s="15"/>
      <c r="AB306" s="15"/>
      <c r="AC306" s="15"/>
      <c r="AD306" s="15"/>
      <c r="AE306" s="15"/>
      <c r="AF306" s="15"/>
      <c r="AG306" s="15"/>
      <c r="AL306" s="15"/>
      <c r="AM306" s="15"/>
      <c r="AN306" s="15"/>
      <c r="AO306" s="15"/>
    </row>
    <row r="307" spans="1:41" s="18" customFormat="1" x14ac:dyDescent="0.25">
      <c r="A307" s="15"/>
      <c r="B307" s="15"/>
      <c r="C307" s="15"/>
      <c r="D307" s="15"/>
      <c r="E307" s="15"/>
      <c r="I307" s="15"/>
      <c r="J307" s="15"/>
      <c r="K307" s="15"/>
      <c r="L307" s="15"/>
      <c r="M307" s="15"/>
      <c r="S307" s="15"/>
      <c r="U307" s="15"/>
      <c r="AB307" s="15"/>
      <c r="AC307" s="15"/>
      <c r="AD307" s="15"/>
      <c r="AE307" s="15"/>
      <c r="AF307" s="15"/>
      <c r="AG307" s="15"/>
      <c r="AL307" s="15"/>
      <c r="AM307" s="15"/>
      <c r="AN307" s="15"/>
      <c r="AO307" s="15"/>
    </row>
    <row r="308" spans="1:41" s="18" customFormat="1" x14ac:dyDescent="0.25">
      <c r="A308" s="15"/>
      <c r="B308" s="15"/>
      <c r="C308" s="15"/>
      <c r="D308" s="15"/>
      <c r="E308" s="15"/>
      <c r="I308" s="15"/>
      <c r="J308" s="15"/>
      <c r="K308" s="15"/>
      <c r="L308" s="15"/>
      <c r="M308" s="15"/>
      <c r="S308" s="15"/>
      <c r="U308" s="15"/>
      <c r="AB308" s="15"/>
      <c r="AC308" s="15"/>
      <c r="AD308" s="15"/>
      <c r="AE308" s="15"/>
      <c r="AF308" s="15"/>
      <c r="AG308" s="15"/>
      <c r="AL308" s="15"/>
      <c r="AM308" s="15"/>
      <c r="AN308" s="15"/>
      <c r="AO308" s="15"/>
    </row>
    <row r="309" spans="1:41" s="18" customFormat="1" x14ac:dyDescent="0.25">
      <c r="A309" s="15"/>
      <c r="B309" s="15"/>
      <c r="C309" s="15"/>
      <c r="D309" s="15"/>
      <c r="E309" s="15"/>
      <c r="I309" s="15"/>
      <c r="J309" s="15"/>
      <c r="K309" s="15"/>
      <c r="L309" s="15"/>
      <c r="M309" s="15"/>
      <c r="S309" s="15"/>
      <c r="U309" s="15"/>
      <c r="AB309" s="15"/>
      <c r="AC309" s="15"/>
      <c r="AD309" s="15"/>
      <c r="AE309" s="15"/>
      <c r="AF309" s="15"/>
      <c r="AG309" s="15"/>
      <c r="AL309" s="15"/>
      <c r="AM309" s="15"/>
      <c r="AN309" s="15"/>
      <c r="AO309" s="15"/>
    </row>
    <row r="310" spans="1:41" s="18" customFormat="1" x14ac:dyDescent="0.25">
      <c r="A310" s="15"/>
      <c r="B310" s="15"/>
      <c r="C310" s="15"/>
      <c r="D310" s="15"/>
      <c r="E310" s="15"/>
      <c r="I310" s="15"/>
      <c r="J310" s="15"/>
      <c r="K310" s="15"/>
      <c r="L310" s="15"/>
      <c r="M310" s="15"/>
      <c r="S310" s="15"/>
      <c r="U310" s="15"/>
      <c r="AB310" s="15"/>
      <c r="AC310" s="15"/>
      <c r="AD310" s="15"/>
      <c r="AE310" s="15"/>
      <c r="AF310" s="15"/>
      <c r="AG310" s="15"/>
      <c r="AL310" s="15"/>
      <c r="AM310" s="15"/>
      <c r="AN310" s="15"/>
      <c r="AO310" s="15"/>
    </row>
    <row r="311" spans="1:41" s="18" customFormat="1" x14ac:dyDescent="0.25">
      <c r="A311" s="15"/>
      <c r="B311" s="15"/>
      <c r="C311" s="15"/>
      <c r="D311" s="15"/>
      <c r="E311" s="15"/>
      <c r="I311" s="15"/>
      <c r="J311" s="15"/>
      <c r="K311" s="15"/>
      <c r="L311" s="15"/>
      <c r="M311" s="15"/>
      <c r="S311" s="15"/>
      <c r="U311" s="15"/>
      <c r="AB311" s="15"/>
      <c r="AC311" s="15"/>
      <c r="AD311" s="15"/>
      <c r="AE311" s="15"/>
      <c r="AF311" s="15"/>
      <c r="AG311" s="15"/>
      <c r="AL311" s="15"/>
      <c r="AM311" s="15"/>
      <c r="AN311" s="15"/>
      <c r="AO311" s="15"/>
    </row>
    <row r="312" spans="1:41" s="18" customFormat="1" x14ac:dyDescent="0.25">
      <c r="A312" s="15"/>
      <c r="B312" s="15"/>
      <c r="C312" s="15"/>
      <c r="D312" s="15"/>
      <c r="E312" s="15"/>
      <c r="I312" s="15"/>
      <c r="J312" s="15"/>
      <c r="K312" s="15"/>
      <c r="L312" s="15"/>
      <c r="M312" s="15"/>
      <c r="S312" s="15"/>
      <c r="U312" s="15"/>
      <c r="AB312" s="15"/>
      <c r="AC312" s="15"/>
      <c r="AD312" s="15"/>
      <c r="AE312" s="15"/>
      <c r="AF312" s="15"/>
      <c r="AG312" s="15"/>
      <c r="AL312" s="15"/>
      <c r="AM312" s="15"/>
      <c r="AN312" s="15"/>
      <c r="AO312" s="15"/>
    </row>
    <row r="313" spans="1:41" s="18" customFormat="1" x14ac:dyDescent="0.25">
      <c r="A313" s="15"/>
      <c r="B313" s="15"/>
      <c r="C313" s="15"/>
      <c r="D313" s="15"/>
      <c r="E313" s="15"/>
      <c r="I313" s="15"/>
      <c r="J313" s="15"/>
      <c r="K313" s="15"/>
      <c r="L313" s="15"/>
      <c r="M313" s="15"/>
      <c r="S313" s="15"/>
      <c r="U313" s="15"/>
      <c r="AB313" s="15"/>
      <c r="AC313" s="15"/>
      <c r="AD313" s="15"/>
      <c r="AE313" s="15"/>
      <c r="AF313" s="15"/>
      <c r="AG313" s="15"/>
      <c r="AL313" s="15"/>
      <c r="AM313" s="15"/>
      <c r="AN313" s="15"/>
      <c r="AO313" s="15"/>
    </row>
    <row r="314" spans="1:41" s="18" customFormat="1" x14ac:dyDescent="0.25">
      <c r="A314" s="15"/>
      <c r="B314" s="15"/>
      <c r="C314" s="15"/>
      <c r="D314" s="15"/>
      <c r="E314" s="15"/>
      <c r="I314" s="15"/>
      <c r="J314" s="15"/>
      <c r="K314" s="15"/>
      <c r="L314" s="15"/>
      <c r="M314" s="15"/>
      <c r="S314" s="15"/>
      <c r="U314" s="15"/>
      <c r="AB314" s="15"/>
      <c r="AC314" s="15"/>
      <c r="AD314" s="15"/>
      <c r="AE314" s="15"/>
      <c r="AF314" s="15"/>
      <c r="AG314" s="15"/>
      <c r="AL314" s="15"/>
      <c r="AM314" s="15"/>
      <c r="AN314" s="15"/>
      <c r="AO314" s="15"/>
    </row>
    <row r="315" spans="1:41" s="18" customFormat="1" x14ac:dyDescent="0.25">
      <c r="A315" s="15"/>
      <c r="B315" s="15"/>
      <c r="C315" s="15"/>
      <c r="D315" s="15"/>
      <c r="E315" s="15"/>
      <c r="I315" s="15"/>
      <c r="J315" s="15"/>
      <c r="K315" s="15"/>
      <c r="L315" s="15"/>
      <c r="M315" s="15"/>
      <c r="S315" s="15"/>
      <c r="U315" s="15"/>
      <c r="AB315" s="15"/>
      <c r="AC315" s="15"/>
      <c r="AD315" s="15"/>
      <c r="AE315" s="15"/>
      <c r="AF315" s="15"/>
      <c r="AG315" s="15"/>
      <c r="AL315" s="15"/>
      <c r="AM315" s="15"/>
      <c r="AN315" s="15"/>
      <c r="AO315" s="15"/>
    </row>
    <row r="316" spans="1:41" s="18" customFormat="1" x14ac:dyDescent="0.25">
      <c r="A316" s="15"/>
      <c r="B316" s="15"/>
      <c r="C316" s="15"/>
      <c r="D316" s="15"/>
      <c r="E316" s="15"/>
      <c r="I316" s="15"/>
      <c r="J316" s="15"/>
      <c r="K316" s="15"/>
      <c r="L316" s="15"/>
      <c r="M316" s="15"/>
      <c r="S316" s="15"/>
      <c r="U316" s="15"/>
      <c r="AB316" s="15"/>
      <c r="AC316" s="15"/>
      <c r="AD316" s="15"/>
      <c r="AE316" s="15"/>
      <c r="AF316" s="15"/>
      <c r="AG316" s="15"/>
      <c r="AL316" s="15"/>
      <c r="AM316" s="15"/>
      <c r="AN316" s="15"/>
      <c r="AO316" s="15"/>
    </row>
    <row r="317" spans="1:41" s="18" customFormat="1" x14ac:dyDescent="0.25">
      <c r="A317" s="15"/>
      <c r="B317" s="15"/>
      <c r="C317" s="15"/>
      <c r="D317" s="15"/>
      <c r="E317" s="15"/>
      <c r="I317" s="15"/>
      <c r="J317" s="15"/>
      <c r="K317" s="15"/>
      <c r="L317" s="15"/>
      <c r="M317" s="15"/>
      <c r="S317" s="15"/>
      <c r="U317" s="15"/>
      <c r="AB317" s="15"/>
      <c r="AC317" s="15"/>
      <c r="AD317" s="15"/>
      <c r="AE317" s="15"/>
      <c r="AF317" s="15"/>
      <c r="AG317" s="15"/>
      <c r="AL317" s="15"/>
      <c r="AM317" s="15"/>
      <c r="AN317" s="15"/>
      <c r="AO317" s="15"/>
    </row>
    <row r="318" spans="1:41" s="18" customFormat="1" x14ac:dyDescent="0.25">
      <c r="A318" s="15"/>
      <c r="B318" s="15"/>
      <c r="C318" s="15"/>
      <c r="D318" s="15"/>
      <c r="E318" s="15"/>
      <c r="I318" s="15"/>
      <c r="J318" s="15"/>
      <c r="K318" s="15"/>
      <c r="L318" s="15"/>
      <c r="M318" s="15"/>
      <c r="S318" s="15"/>
      <c r="U318" s="15"/>
      <c r="AB318" s="15"/>
      <c r="AC318" s="15"/>
      <c r="AD318" s="15"/>
      <c r="AE318" s="15"/>
      <c r="AF318" s="15"/>
      <c r="AG318" s="15"/>
      <c r="AL318" s="15"/>
      <c r="AM318" s="15"/>
      <c r="AN318" s="15"/>
      <c r="AO318" s="15"/>
    </row>
    <row r="319" spans="1:41" s="18" customFormat="1" x14ac:dyDescent="0.25">
      <c r="A319" s="15"/>
      <c r="B319" s="15"/>
      <c r="C319" s="15"/>
      <c r="D319" s="15"/>
      <c r="E319" s="15"/>
      <c r="I319" s="15"/>
      <c r="J319" s="15"/>
      <c r="K319" s="15"/>
      <c r="L319" s="15"/>
      <c r="M319" s="15"/>
      <c r="S319" s="15"/>
      <c r="U319" s="15"/>
      <c r="AB319" s="15"/>
      <c r="AC319" s="15"/>
      <c r="AD319" s="15"/>
      <c r="AE319" s="15"/>
      <c r="AF319" s="15"/>
      <c r="AG319" s="15"/>
      <c r="AL319" s="15"/>
      <c r="AM319" s="15"/>
      <c r="AN319" s="15"/>
      <c r="AO319" s="15"/>
    </row>
    <row r="320" spans="1:41" s="18" customFormat="1" x14ac:dyDescent="0.25">
      <c r="A320" s="15"/>
      <c r="B320" s="15"/>
      <c r="C320" s="15"/>
      <c r="D320" s="15"/>
      <c r="E320" s="15"/>
      <c r="I320" s="15"/>
      <c r="J320" s="15"/>
      <c r="K320" s="15"/>
      <c r="L320" s="15"/>
      <c r="M320" s="15"/>
      <c r="S320" s="15"/>
      <c r="U320" s="15"/>
      <c r="AB320" s="15"/>
      <c r="AC320" s="15"/>
      <c r="AD320" s="15"/>
      <c r="AE320" s="15"/>
      <c r="AF320" s="15"/>
      <c r="AG320" s="15"/>
      <c r="AL320" s="15"/>
      <c r="AM320" s="15"/>
      <c r="AN320" s="15"/>
      <c r="AO320" s="15"/>
    </row>
    <row r="321" spans="1:41" s="18" customFormat="1" x14ac:dyDescent="0.25">
      <c r="A321" s="15"/>
      <c r="B321" s="15"/>
      <c r="C321" s="15"/>
      <c r="D321" s="15"/>
      <c r="E321" s="15"/>
      <c r="I321" s="15"/>
      <c r="J321" s="15"/>
      <c r="K321" s="15"/>
      <c r="L321" s="15"/>
      <c r="M321" s="15"/>
      <c r="S321" s="15"/>
      <c r="U321" s="15"/>
      <c r="AB321" s="15"/>
      <c r="AC321" s="15"/>
      <c r="AD321" s="15"/>
      <c r="AE321" s="15"/>
      <c r="AF321" s="15"/>
      <c r="AG321" s="15"/>
      <c r="AL321" s="15"/>
      <c r="AM321" s="15"/>
      <c r="AN321" s="15"/>
      <c r="AO321" s="15"/>
    </row>
    <row r="322" spans="1:41" s="18" customFormat="1" x14ac:dyDescent="0.25">
      <c r="A322" s="15"/>
      <c r="B322" s="15"/>
      <c r="C322" s="15"/>
      <c r="D322" s="15"/>
      <c r="E322" s="15"/>
      <c r="I322" s="15"/>
      <c r="J322" s="15"/>
      <c r="K322" s="15"/>
      <c r="L322" s="15"/>
      <c r="M322" s="15"/>
      <c r="S322" s="15"/>
      <c r="U322" s="15"/>
      <c r="AB322" s="15"/>
      <c r="AC322" s="15"/>
      <c r="AD322" s="15"/>
      <c r="AE322" s="15"/>
      <c r="AF322" s="15"/>
      <c r="AG322" s="15"/>
      <c r="AL322" s="15"/>
      <c r="AM322" s="15"/>
      <c r="AN322" s="15"/>
      <c r="AO322" s="15"/>
    </row>
    <row r="323" spans="1:41" s="18" customFormat="1" x14ac:dyDescent="0.25">
      <c r="A323" s="15"/>
      <c r="B323" s="15"/>
      <c r="C323" s="15"/>
      <c r="D323" s="15"/>
      <c r="E323" s="15"/>
      <c r="I323" s="15"/>
      <c r="J323" s="15"/>
      <c r="K323" s="15"/>
      <c r="L323" s="15"/>
      <c r="M323" s="15"/>
      <c r="S323" s="15"/>
      <c r="U323" s="15"/>
      <c r="AB323" s="15"/>
      <c r="AC323" s="15"/>
      <c r="AD323" s="15"/>
      <c r="AE323" s="15"/>
      <c r="AF323" s="15"/>
      <c r="AG323" s="15"/>
      <c r="AL323" s="15"/>
      <c r="AM323" s="15"/>
      <c r="AN323" s="15"/>
      <c r="AO323" s="15"/>
    </row>
    <row r="324" spans="1:41" s="18" customFormat="1" x14ac:dyDescent="0.25">
      <c r="A324" s="15"/>
      <c r="B324" s="15"/>
      <c r="C324" s="15"/>
      <c r="D324" s="15"/>
      <c r="E324" s="15"/>
      <c r="I324" s="15"/>
      <c r="J324" s="15"/>
      <c r="K324" s="15"/>
      <c r="L324" s="15"/>
      <c r="M324" s="15"/>
      <c r="S324" s="15"/>
      <c r="U324" s="15"/>
      <c r="AB324" s="15"/>
      <c r="AC324" s="15"/>
      <c r="AD324" s="15"/>
      <c r="AE324" s="15"/>
      <c r="AF324" s="15"/>
      <c r="AG324" s="15"/>
      <c r="AL324" s="15"/>
      <c r="AM324" s="15"/>
      <c r="AN324" s="15"/>
      <c r="AO324" s="15"/>
    </row>
    <row r="325" spans="1:41" s="18" customFormat="1" x14ac:dyDescent="0.25">
      <c r="A325" s="15"/>
      <c r="B325" s="15"/>
      <c r="C325" s="15"/>
      <c r="D325" s="15"/>
      <c r="E325" s="15"/>
      <c r="I325" s="15"/>
      <c r="J325" s="15"/>
      <c r="K325" s="15"/>
      <c r="L325" s="15"/>
      <c r="M325" s="15"/>
      <c r="S325" s="15"/>
      <c r="U325" s="15"/>
      <c r="AB325" s="15"/>
      <c r="AC325" s="15"/>
      <c r="AD325" s="15"/>
      <c r="AE325" s="15"/>
      <c r="AF325" s="15"/>
      <c r="AG325" s="15"/>
      <c r="AL325" s="15"/>
      <c r="AM325" s="15"/>
      <c r="AN325" s="15"/>
      <c r="AO325" s="15"/>
    </row>
    <row r="326" spans="1:41" s="18" customFormat="1" x14ac:dyDescent="0.25">
      <c r="A326" s="15"/>
      <c r="B326" s="15"/>
      <c r="C326" s="15"/>
      <c r="D326" s="15"/>
      <c r="E326" s="15"/>
      <c r="I326" s="15"/>
      <c r="J326" s="15"/>
      <c r="K326" s="15"/>
      <c r="L326" s="15"/>
      <c r="M326" s="15"/>
      <c r="S326" s="15"/>
      <c r="U326" s="15"/>
      <c r="AB326" s="15"/>
      <c r="AC326" s="15"/>
      <c r="AD326" s="15"/>
      <c r="AE326" s="15"/>
      <c r="AF326" s="15"/>
      <c r="AG326" s="15"/>
      <c r="AL326" s="15"/>
      <c r="AM326" s="15"/>
      <c r="AN326" s="15"/>
      <c r="AO326" s="15"/>
    </row>
    <row r="327" spans="1:41" s="18" customFormat="1" x14ac:dyDescent="0.25">
      <c r="A327" s="15"/>
      <c r="B327" s="15"/>
      <c r="C327" s="15"/>
      <c r="D327" s="15"/>
      <c r="E327" s="15"/>
      <c r="I327" s="15"/>
      <c r="J327" s="15"/>
      <c r="K327" s="15"/>
      <c r="L327" s="15"/>
      <c r="M327" s="15"/>
      <c r="S327" s="15"/>
      <c r="U327" s="15"/>
      <c r="AB327" s="15"/>
      <c r="AC327" s="15"/>
      <c r="AD327" s="15"/>
      <c r="AE327" s="15"/>
      <c r="AF327" s="15"/>
      <c r="AG327" s="15"/>
      <c r="AL327" s="15"/>
      <c r="AM327" s="15"/>
      <c r="AN327" s="15"/>
      <c r="AO327" s="15"/>
    </row>
    <row r="328" spans="1:41" s="18" customFormat="1" x14ac:dyDescent="0.25">
      <c r="A328" s="15"/>
      <c r="B328" s="15"/>
      <c r="C328" s="15"/>
      <c r="D328" s="15"/>
      <c r="E328" s="15"/>
      <c r="I328" s="15"/>
      <c r="J328" s="15"/>
      <c r="K328" s="15"/>
      <c r="L328" s="15"/>
      <c r="M328" s="15"/>
      <c r="S328" s="15"/>
      <c r="U328" s="15"/>
      <c r="AB328" s="15"/>
      <c r="AC328" s="15"/>
      <c r="AD328" s="15"/>
      <c r="AE328" s="15"/>
      <c r="AF328" s="15"/>
      <c r="AG328" s="15"/>
      <c r="AL328" s="15"/>
      <c r="AM328" s="15"/>
      <c r="AN328" s="15"/>
      <c r="AO328" s="15"/>
    </row>
    <row r="329" spans="1:41" s="18" customFormat="1" x14ac:dyDescent="0.25">
      <c r="A329" s="15"/>
      <c r="B329" s="15"/>
      <c r="C329" s="15"/>
      <c r="D329" s="15"/>
      <c r="E329" s="15"/>
      <c r="I329" s="15"/>
      <c r="J329" s="15"/>
      <c r="K329" s="15"/>
      <c r="L329" s="15"/>
      <c r="M329" s="15"/>
      <c r="S329" s="15"/>
      <c r="U329" s="15"/>
      <c r="AB329" s="15"/>
      <c r="AC329" s="15"/>
      <c r="AD329" s="15"/>
      <c r="AE329" s="15"/>
      <c r="AF329" s="15"/>
      <c r="AG329" s="15"/>
      <c r="AL329" s="15"/>
      <c r="AM329" s="15"/>
      <c r="AN329" s="15"/>
      <c r="AO329" s="15"/>
    </row>
    <row r="330" spans="1:41" s="18" customFormat="1" x14ac:dyDescent="0.25">
      <c r="A330" s="15"/>
      <c r="B330" s="15"/>
      <c r="C330" s="15"/>
      <c r="D330" s="15"/>
      <c r="E330" s="15"/>
      <c r="I330" s="15"/>
      <c r="J330" s="15"/>
      <c r="K330" s="15"/>
      <c r="L330" s="15"/>
      <c r="M330" s="15"/>
      <c r="S330" s="15"/>
      <c r="U330" s="15"/>
      <c r="AB330" s="15"/>
      <c r="AC330" s="15"/>
      <c r="AD330" s="15"/>
      <c r="AE330" s="15"/>
      <c r="AF330" s="15"/>
      <c r="AG330" s="15"/>
      <c r="AL330" s="15"/>
      <c r="AM330" s="15"/>
      <c r="AN330" s="15"/>
      <c r="AO330" s="15"/>
    </row>
    <row r="331" spans="1:41" s="18" customFormat="1" x14ac:dyDescent="0.25">
      <c r="A331" s="15"/>
      <c r="B331" s="15"/>
      <c r="C331" s="15"/>
      <c r="D331" s="15"/>
      <c r="E331" s="15"/>
      <c r="I331" s="15"/>
      <c r="J331" s="15"/>
      <c r="K331" s="15"/>
      <c r="L331" s="15"/>
      <c r="M331" s="15"/>
      <c r="S331" s="15"/>
      <c r="U331" s="15"/>
      <c r="AB331" s="15"/>
      <c r="AC331" s="15"/>
      <c r="AD331" s="15"/>
      <c r="AE331" s="15"/>
      <c r="AF331" s="15"/>
      <c r="AG331" s="15"/>
      <c r="AL331" s="15"/>
      <c r="AM331" s="15"/>
      <c r="AN331" s="15"/>
      <c r="AO331" s="15"/>
    </row>
    <row r="332" spans="1:41" s="18" customFormat="1" x14ac:dyDescent="0.25">
      <c r="A332" s="15"/>
      <c r="B332" s="15"/>
      <c r="C332" s="15"/>
      <c r="D332" s="15"/>
      <c r="E332" s="15"/>
      <c r="I332" s="15"/>
      <c r="J332" s="15"/>
      <c r="K332" s="15"/>
      <c r="L332" s="15"/>
      <c r="M332" s="15"/>
      <c r="S332" s="15"/>
      <c r="U332" s="15"/>
      <c r="AB332" s="15"/>
      <c r="AC332" s="15"/>
      <c r="AD332" s="15"/>
      <c r="AE332" s="15"/>
      <c r="AF332" s="15"/>
      <c r="AG332" s="15"/>
      <c r="AL332" s="15"/>
      <c r="AM332" s="15"/>
      <c r="AN332" s="15"/>
      <c r="AO332" s="15"/>
    </row>
    <row r="333" spans="1:41" s="18" customFormat="1" x14ac:dyDescent="0.25">
      <c r="A333" s="15"/>
      <c r="B333" s="15"/>
      <c r="C333" s="15"/>
      <c r="D333" s="15"/>
      <c r="E333" s="15"/>
      <c r="I333" s="15"/>
      <c r="J333" s="15"/>
      <c r="K333" s="15"/>
      <c r="L333" s="15"/>
      <c r="M333" s="15"/>
      <c r="S333" s="15"/>
      <c r="U333" s="15"/>
      <c r="AB333" s="15"/>
      <c r="AC333" s="15"/>
      <c r="AD333" s="15"/>
      <c r="AE333" s="15"/>
      <c r="AF333" s="15"/>
      <c r="AG333" s="15"/>
      <c r="AL333" s="15"/>
      <c r="AM333" s="15"/>
      <c r="AN333" s="15"/>
      <c r="AO333" s="15"/>
    </row>
    <row r="334" spans="1:41" s="18" customFormat="1" x14ac:dyDescent="0.25">
      <c r="A334" s="15"/>
      <c r="B334" s="15"/>
      <c r="C334" s="15"/>
      <c r="D334" s="15"/>
      <c r="E334" s="15"/>
      <c r="I334" s="15"/>
      <c r="J334" s="15"/>
      <c r="K334" s="15"/>
      <c r="L334" s="15"/>
      <c r="M334" s="15"/>
      <c r="S334" s="15"/>
      <c r="U334" s="15"/>
      <c r="AB334" s="15"/>
      <c r="AC334" s="15"/>
      <c r="AD334" s="15"/>
      <c r="AE334" s="15"/>
      <c r="AF334" s="15"/>
      <c r="AG334" s="15"/>
      <c r="AL334" s="15"/>
      <c r="AM334" s="15"/>
      <c r="AN334" s="15"/>
      <c r="AO334" s="15"/>
    </row>
    <row r="335" spans="1:41" s="18" customFormat="1" x14ac:dyDescent="0.25">
      <c r="A335" s="15"/>
      <c r="B335" s="15"/>
      <c r="C335" s="15"/>
      <c r="D335" s="15"/>
      <c r="E335" s="15"/>
      <c r="I335" s="15"/>
      <c r="J335" s="15"/>
      <c r="K335" s="15"/>
      <c r="L335" s="15"/>
      <c r="M335" s="15"/>
      <c r="S335" s="15"/>
      <c r="U335" s="15"/>
      <c r="AB335" s="15"/>
      <c r="AC335" s="15"/>
      <c r="AD335" s="15"/>
      <c r="AE335" s="15"/>
      <c r="AF335" s="15"/>
      <c r="AG335" s="15"/>
      <c r="AL335" s="15"/>
      <c r="AM335" s="15"/>
      <c r="AN335" s="15"/>
      <c r="AO335" s="15"/>
    </row>
    <row r="336" spans="1:41" s="18" customFormat="1" x14ac:dyDescent="0.25">
      <c r="A336" s="15"/>
      <c r="B336" s="15"/>
      <c r="C336" s="15"/>
      <c r="D336" s="15"/>
      <c r="E336" s="15"/>
      <c r="I336" s="15"/>
      <c r="J336" s="15"/>
      <c r="K336" s="15"/>
      <c r="L336" s="15"/>
      <c r="M336" s="15"/>
      <c r="S336" s="15"/>
      <c r="U336" s="15"/>
      <c r="AB336" s="15"/>
      <c r="AC336" s="15"/>
      <c r="AD336" s="15"/>
      <c r="AE336" s="15"/>
      <c r="AF336" s="15"/>
      <c r="AG336" s="15"/>
      <c r="AL336" s="15"/>
      <c r="AM336" s="15"/>
      <c r="AN336" s="15"/>
      <c r="AO336" s="15"/>
    </row>
    <row r="337" spans="1:41" s="18" customFormat="1" x14ac:dyDescent="0.25">
      <c r="A337" s="15"/>
      <c r="B337" s="15"/>
      <c r="C337" s="15"/>
      <c r="D337" s="15"/>
      <c r="E337" s="15"/>
      <c r="I337" s="15"/>
      <c r="J337" s="15"/>
      <c r="K337" s="15"/>
      <c r="L337" s="15"/>
      <c r="M337" s="15"/>
      <c r="S337" s="15"/>
      <c r="U337" s="15"/>
      <c r="AB337" s="15"/>
      <c r="AC337" s="15"/>
      <c r="AD337" s="15"/>
      <c r="AE337" s="15"/>
      <c r="AF337" s="15"/>
      <c r="AG337" s="15"/>
      <c r="AL337" s="15"/>
      <c r="AM337" s="15"/>
      <c r="AN337" s="15"/>
      <c r="AO337" s="15"/>
    </row>
    <row r="338" spans="1:41" s="18" customFormat="1" x14ac:dyDescent="0.25">
      <c r="A338" s="15"/>
      <c r="B338" s="15"/>
      <c r="C338" s="15"/>
      <c r="D338" s="15"/>
      <c r="E338" s="15"/>
      <c r="I338" s="15"/>
      <c r="J338" s="15"/>
      <c r="K338" s="15"/>
      <c r="L338" s="15"/>
      <c r="M338" s="15"/>
      <c r="S338" s="15"/>
      <c r="U338" s="15"/>
      <c r="AB338" s="15"/>
      <c r="AC338" s="15"/>
      <c r="AD338" s="15"/>
      <c r="AE338" s="15"/>
      <c r="AF338" s="15"/>
      <c r="AG338" s="15"/>
      <c r="AL338" s="15"/>
      <c r="AM338" s="15"/>
      <c r="AN338" s="15"/>
      <c r="AO338" s="15"/>
    </row>
    <row r="339" spans="1:41" s="18" customFormat="1" x14ac:dyDescent="0.25">
      <c r="A339" s="15"/>
      <c r="B339" s="15"/>
      <c r="C339" s="15"/>
      <c r="D339" s="15"/>
      <c r="E339" s="15"/>
      <c r="I339" s="15"/>
      <c r="J339" s="15"/>
      <c r="K339" s="15"/>
      <c r="L339" s="15"/>
      <c r="M339" s="15"/>
      <c r="S339" s="15"/>
      <c r="U339" s="15"/>
      <c r="AB339" s="15"/>
      <c r="AC339" s="15"/>
      <c r="AD339" s="15"/>
      <c r="AE339" s="15"/>
      <c r="AF339" s="15"/>
      <c r="AG339" s="15"/>
      <c r="AL339" s="15"/>
      <c r="AM339" s="15"/>
      <c r="AN339" s="15"/>
      <c r="AO339" s="15"/>
    </row>
    <row r="340" spans="1:41" s="18" customFormat="1" x14ac:dyDescent="0.25">
      <c r="A340" s="15"/>
      <c r="B340" s="15"/>
      <c r="C340" s="15"/>
      <c r="D340" s="15"/>
      <c r="E340" s="15"/>
      <c r="I340" s="15"/>
      <c r="J340" s="15"/>
      <c r="K340" s="15"/>
      <c r="L340" s="15"/>
      <c r="M340" s="15"/>
      <c r="S340" s="15"/>
      <c r="U340" s="15"/>
      <c r="AB340" s="15"/>
      <c r="AC340" s="15"/>
      <c r="AD340" s="15"/>
      <c r="AE340" s="15"/>
      <c r="AF340" s="15"/>
      <c r="AG340" s="15"/>
      <c r="AL340" s="15"/>
      <c r="AM340" s="15"/>
      <c r="AN340" s="15"/>
      <c r="AO340" s="15"/>
    </row>
    <row r="341" spans="1:41" s="18" customFormat="1" x14ac:dyDescent="0.25">
      <c r="A341" s="15"/>
      <c r="B341" s="15"/>
      <c r="C341" s="15"/>
      <c r="D341" s="15"/>
      <c r="E341" s="15"/>
      <c r="I341" s="15"/>
      <c r="J341" s="15"/>
      <c r="K341" s="15"/>
      <c r="L341" s="15"/>
      <c r="M341" s="15"/>
      <c r="S341" s="15"/>
      <c r="U341" s="15"/>
      <c r="AB341" s="15"/>
      <c r="AC341" s="15"/>
      <c r="AD341" s="15"/>
      <c r="AE341" s="15"/>
      <c r="AF341" s="15"/>
      <c r="AG341" s="15"/>
      <c r="AL341" s="15"/>
      <c r="AM341" s="15"/>
      <c r="AN341" s="15"/>
      <c r="AO341" s="15"/>
    </row>
    <row r="342" spans="1:41" s="18" customFormat="1" x14ac:dyDescent="0.25">
      <c r="A342" s="15"/>
      <c r="B342" s="15"/>
      <c r="C342" s="15"/>
      <c r="D342" s="15"/>
      <c r="E342" s="15"/>
      <c r="I342" s="15"/>
      <c r="J342" s="15"/>
      <c r="K342" s="15"/>
      <c r="L342" s="15"/>
      <c r="M342" s="15"/>
      <c r="S342" s="15"/>
      <c r="U342" s="15"/>
      <c r="AB342" s="15"/>
      <c r="AC342" s="15"/>
      <c r="AD342" s="15"/>
      <c r="AE342" s="15"/>
      <c r="AF342" s="15"/>
      <c r="AG342" s="15"/>
      <c r="AL342" s="15"/>
      <c r="AM342" s="15"/>
      <c r="AN342" s="15"/>
      <c r="AO342" s="15"/>
    </row>
    <row r="343" spans="1:41" s="18" customFormat="1" x14ac:dyDescent="0.25">
      <c r="A343" s="15"/>
      <c r="B343" s="15"/>
      <c r="C343" s="15"/>
      <c r="D343" s="15"/>
      <c r="E343" s="15"/>
      <c r="I343" s="15"/>
      <c r="J343" s="15"/>
      <c r="K343" s="15"/>
      <c r="L343" s="15"/>
      <c r="M343" s="15"/>
      <c r="S343" s="15"/>
      <c r="U343" s="15"/>
      <c r="AB343" s="15"/>
      <c r="AC343" s="15"/>
      <c r="AD343" s="15"/>
      <c r="AE343" s="15"/>
      <c r="AF343" s="15"/>
      <c r="AG343" s="15"/>
      <c r="AL343" s="15"/>
      <c r="AM343" s="15"/>
      <c r="AN343" s="15"/>
      <c r="AO343" s="15"/>
    </row>
    <row r="344" spans="1:41" s="18" customFormat="1" x14ac:dyDescent="0.25">
      <c r="A344" s="15"/>
      <c r="B344" s="15"/>
      <c r="C344" s="15"/>
      <c r="D344" s="15"/>
      <c r="E344" s="15"/>
      <c r="I344" s="15"/>
      <c r="J344" s="15"/>
      <c r="K344" s="15"/>
      <c r="L344" s="15"/>
      <c r="M344" s="15"/>
      <c r="S344" s="15"/>
      <c r="U344" s="15"/>
      <c r="AB344" s="15"/>
      <c r="AC344" s="15"/>
      <c r="AD344" s="15"/>
      <c r="AE344" s="15"/>
      <c r="AF344" s="15"/>
      <c r="AG344" s="15"/>
      <c r="AL344" s="15"/>
      <c r="AM344" s="15"/>
      <c r="AN344" s="15"/>
      <c r="AO344" s="15"/>
    </row>
    <row r="345" spans="1:41" s="18" customFormat="1" x14ac:dyDescent="0.25">
      <c r="A345" s="15"/>
      <c r="B345" s="15"/>
      <c r="C345" s="15"/>
      <c r="D345" s="15"/>
      <c r="E345" s="15"/>
      <c r="I345" s="15"/>
      <c r="J345" s="15"/>
      <c r="K345" s="15"/>
      <c r="L345" s="15"/>
      <c r="M345" s="15"/>
      <c r="S345" s="15"/>
      <c r="U345" s="15"/>
      <c r="AB345" s="15"/>
      <c r="AC345" s="15"/>
      <c r="AD345" s="15"/>
      <c r="AE345" s="15"/>
      <c r="AF345" s="15"/>
      <c r="AG345" s="15"/>
      <c r="AL345" s="15"/>
      <c r="AM345" s="15"/>
      <c r="AN345" s="15"/>
      <c r="AO345" s="15"/>
    </row>
    <row r="346" spans="1:41" s="18" customFormat="1" x14ac:dyDescent="0.25">
      <c r="A346" s="15"/>
      <c r="B346" s="15"/>
      <c r="C346" s="15"/>
      <c r="D346" s="15"/>
      <c r="E346" s="15"/>
      <c r="I346" s="15"/>
      <c r="J346" s="15"/>
      <c r="K346" s="15"/>
      <c r="L346" s="15"/>
      <c r="M346" s="15"/>
      <c r="S346" s="15"/>
      <c r="U346" s="15"/>
      <c r="AB346" s="15"/>
      <c r="AC346" s="15"/>
      <c r="AD346" s="15"/>
      <c r="AE346" s="15"/>
      <c r="AF346" s="15"/>
      <c r="AG346" s="15"/>
      <c r="AL346" s="15"/>
      <c r="AM346" s="15"/>
      <c r="AN346" s="15"/>
      <c r="AO346" s="15"/>
    </row>
    <row r="347" spans="1:41" s="18" customFormat="1" x14ac:dyDescent="0.25">
      <c r="A347" s="15"/>
      <c r="B347" s="15"/>
      <c r="C347" s="15"/>
      <c r="D347" s="15"/>
      <c r="E347" s="15"/>
      <c r="I347" s="15"/>
      <c r="J347" s="15"/>
      <c r="K347" s="15"/>
      <c r="L347" s="15"/>
      <c r="M347" s="15"/>
      <c r="S347" s="15"/>
      <c r="U347" s="15"/>
      <c r="AB347" s="15"/>
      <c r="AC347" s="15"/>
      <c r="AD347" s="15"/>
      <c r="AE347" s="15"/>
      <c r="AF347" s="15"/>
      <c r="AG347" s="15"/>
      <c r="AL347" s="15"/>
      <c r="AM347" s="15"/>
      <c r="AN347" s="15"/>
      <c r="AO347" s="15"/>
    </row>
    <row r="348" spans="1:41" s="18" customFormat="1" x14ac:dyDescent="0.25">
      <c r="A348" s="15"/>
      <c r="B348" s="15"/>
      <c r="C348" s="15"/>
      <c r="D348" s="15"/>
      <c r="E348" s="15"/>
      <c r="I348" s="15"/>
      <c r="J348" s="15"/>
      <c r="K348" s="15"/>
      <c r="L348" s="15"/>
      <c r="M348" s="15"/>
      <c r="S348" s="15"/>
      <c r="U348" s="15"/>
      <c r="AB348" s="15"/>
      <c r="AC348" s="15"/>
      <c r="AD348" s="15"/>
      <c r="AE348" s="15"/>
      <c r="AF348" s="15"/>
      <c r="AG348" s="15"/>
      <c r="AL348" s="15"/>
      <c r="AM348" s="15"/>
      <c r="AN348" s="15"/>
      <c r="AO348" s="15"/>
    </row>
    <row r="349" spans="1:41" s="18" customFormat="1" x14ac:dyDescent="0.25">
      <c r="A349" s="15"/>
      <c r="B349" s="15"/>
      <c r="C349" s="15"/>
      <c r="D349" s="15"/>
      <c r="E349" s="15"/>
      <c r="I349" s="15"/>
      <c r="J349" s="15"/>
      <c r="K349" s="15"/>
      <c r="L349" s="15"/>
      <c r="M349" s="15"/>
      <c r="S349" s="15"/>
      <c r="U349" s="15"/>
      <c r="AB349" s="15"/>
      <c r="AC349" s="15"/>
      <c r="AD349" s="15"/>
      <c r="AE349" s="15"/>
      <c r="AF349" s="15"/>
      <c r="AG349" s="15"/>
      <c r="AL349" s="15"/>
      <c r="AM349" s="15"/>
      <c r="AN349" s="15"/>
      <c r="AO349" s="15"/>
    </row>
    <row r="350" spans="1:41" s="18" customFormat="1" x14ac:dyDescent="0.25">
      <c r="A350" s="15"/>
      <c r="B350" s="15"/>
      <c r="C350" s="15"/>
      <c r="D350" s="15"/>
      <c r="E350" s="15"/>
      <c r="I350" s="15"/>
      <c r="J350" s="15"/>
      <c r="K350" s="15"/>
      <c r="L350" s="15"/>
      <c r="M350" s="15"/>
      <c r="S350" s="15"/>
      <c r="U350" s="15"/>
      <c r="AB350" s="15"/>
      <c r="AC350" s="15"/>
      <c r="AD350" s="15"/>
      <c r="AE350" s="15"/>
      <c r="AF350" s="15"/>
      <c r="AG350" s="15"/>
      <c r="AL350" s="15"/>
      <c r="AM350" s="15"/>
      <c r="AN350" s="15"/>
      <c r="AO350" s="15"/>
    </row>
    <row r="351" spans="1:41" s="18" customFormat="1" x14ac:dyDescent="0.25">
      <c r="A351" s="15"/>
      <c r="B351" s="15"/>
      <c r="C351" s="15"/>
      <c r="D351" s="15"/>
      <c r="E351" s="15"/>
      <c r="I351" s="15"/>
      <c r="J351" s="15"/>
      <c r="K351" s="15"/>
      <c r="L351" s="15"/>
      <c r="M351" s="15"/>
      <c r="S351" s="15"/>
      <c r="U351" s="15"/>
      <c r="AB351" s="15"/>
      <c r="AC351" s="15"/>
      <c r="AD351" s="15"/>
      <c r="AE351" s="15"/>
      <c r="AF351" s="15"/>
      <c r="AG351" s="15"/>
      <c r="AL351" s="15"/>
      <c r="AM351" s="15"/>
      <c r="AN351" s="15"/>
      <c r="AO351" s="15"/>
    </row>
    <row r="352" spans="1:41" s="18" customFormat="1" x14ac:dyDescent="0.25">
      <c r="A352" s="15"/>
      <c r="B352" s="15"/>
      <c r="C352" s="15"/>
      <c r="D352" s="15"/>
      <c r="E352" s="15"/>
      <c r="I352" s="15"/>
      <c r="J352" s="15"/>
      <c r="K352" s="15"/>
      <c r="L352" s="15"/>
      <c r="M352" s="15"/>
      <c r="S352" s="15"/>
      <c r="U352" s="15"/>
      <c r="AB352" s="15"/>
      <c r="AC352" s="15"/>
      <c r="AD352" s="15"/>
      <c r="AE352" s="15"/>
      <c r="AF352" s="15"/>
      <c r="AG352" s="15"/>
      <c r="AL352" s="15"/>
      <c r="AM352" s="15"/>
      <c r="AN352" s="15"/>
      <c r="AO352" s="15"/>
    </row>
    <row r="353" spans="1:41" s="18" customFormat="1" x14ac:dyDescent="0.25">
      <c r="A353" s="15"/>
      <c r="B353" s="15"/>
      <c r="C353" s="15"/>
      <c r="D353" s="15"/>
      <c r="E353" s="15"/>
      <c r="I353" s="15"/>
      <c r="J353" s="15"/>
      <c r="K353" s="15"/>
      <c r="L353" s="15"/>
      <c r="M353" s="15"/>
      <c r="S353" s="15"/>
      <c r="U353" s="15"/>
      <c r="AB353" s="15"/>
      <c r="AC353" s="15"/>
      <c r="AD353" s="15"/>
      <c r="AE353" s="15"/>
      <c r="AF353" s="15"/>
      <c r="AG353" s="15"/>
      <c r="AL353" s="15"/>
      <c r="AM353" s="15"/>
      <c r="AN353" s="15"/>
      <c r="AO353" s="15"/>
    </row>
    <row r="354" spans="1:41" s="18" customFormat="1" x14ac:dyDescent="0.25">
      <c r="A354" s="15"/>
      <c r="B354" s="15"/>
      <c r="C354" s="15"/>
      <c r="D354" s="15"/>
      <c r="E354" s="15"/>
      <c r="I354" s="15"/>
      <c r="J354" s="15"/>
      <c r="K354" s="15"/>
      <c r="L354" s="15"/>
      <c r="M354" s="15"/>
      <c r="S354" s="15"/>
      <c r="U354" s="15"/>
      <c r="AB354" s="15"/>
      <c r="AC354" s="15"/>
      <c r="AD354" s="15"/>
      <c r="AE354" s="15"/>
      <c r="AF354" s="15"/>
      <c r="AG354" s="15"/>
      <c r="AL354" s="15"/>
      <c r="AM354" s="15"/>
      <c r="AN354" s="15"/>
      <c r="AO354" s="15"/>
    </row>
    <row r="355" spans="1:41" s="18" customFormat="1" x14ac:dyDescent="0.25">
      <c r="A355" s="15"/>
      <c r="B355" s="15"/>
      <c r="C355" s="15"/>
      <c r="D355" s="15"/>
      <c r="E355" s="15"/>
      <c r="I355" s="15"/>
      <c r="J355" s="15"/>
      <c r="K355" s="15"/>
      <c r="L355" s="15"/>
      <c r="M355" s="15"/>
      <c r="S355" s="15"/>
      <c r="U355" s="15"/>
      <c r="AB355" s="15"/>
      <c r="AC355" s="15"/>
      <c r="AD355" s="15"/>
      <c r="AE355" s="15"/>
      <c r="AF355" s="15"/>
      <c r="AG355" s="15"/>
      <c r="AL355" s="15"/>
      <c r="AM355" s="15"/>
      <c r="AN355" s="15"/>
      <c r="AO355" s="15"/>
    </row>
    <row r="356" spans="1:41" s="18" customFormat="1" x14ac:dyDescent="0.25">
      <c r="A356" s="15"/>
      <c r="B356" s="15"/>
      <c r="C356" s="15"/>
      <c r="D356" s="15"/>
      <c r="E356" s="15"/>
      <c r="I356" s="15"/>
      <c r="J356" s="15"/>
      <c r="K356" s="15"/>
      <c r="L356" s="15"/>
      <c r="M356" s="15"/>
      <c r="S356" s="15"/>
      <c r="U356" s="15"/>
      <c r="AB356" s="15"/>
      <c r="AC356" s="15"/>
      <c r="AD356" s="15"/>
      <c r="AE356" s="15"/>
      <c r="AF356" s="15"/>
      <c r="AG356" s="15"/>
      <c r="AL356" s="15"/>
      <c r="AM356" s="15"/>
      <c r="AN356" s="15"/>
      <c r="AO356" s="15"/>
    </row>
    <row r="357" spans="1:41" s="18" customFormat="1" x14ac:dyDescent="0.25">
      <c r="A357" s="15"/>
      <c r="B357" s="15"/>
      <c r="C357" s="15"/>
      <c r="D357" s="15"/>
      <c r="E357" s="15"/>
      <c r="I357" s="15"/>
      <c r="J357" s="15"/>
      <c r="K357" s="15"/>
      <c r="L357" s="15"/>
      <c r="M357" s="15"/>
      <c r="S357" s="15"/>
      <c r="U357" s="15"/>
      <c r="AB357" s="15"/>
      <c r="AC357" s="15"/>
      <c r="AD357" s="15"/>
      <c r="AE357" s="15"/>
      <c r="AF357" s="15"/>
      <c r="AG357" s="15"/>
      <c r="AL357" s="15"/>
      <c r="AM357" s="15"/>
      <c r="AN357" s="15"/>
      <c r="AO357" s="15"/>
    </row>
    <row r="358" spans="1:41" s="18" customFormat="1" x14ac:dyDescent="0.25">
      <c r="A358" s="15"/>
      <c r="B358" s="15"/>
      <c r="C358" s="15"/>
      <c r="D358" s="15"/>
      <c r="E358" s="15"/>
      <c r="I358" s="15"/>
      <c r="J358" s="15"/>
      <c r="K358" s="15"/>
      <c r="L358" s="15"/>
      <c r="M358" s="15"/>
      <c r="S358" s="15"/>
      <c r="U358" s="15"/>
      <c r="AB358" s="15"/>
      <c r="AC358" s="15"/>
      <c r="AD358" s="15"/>
      <c r="AE358" s="15"/>
      <c r="AF358" s="15"/>
      <c r="AG358" s="15"/>
      <c r="AL358" s="15"/>
      <c r="AM358" s="15"/>
      <c r="AN358" s="15"/>
      <c r="AO358" s="15"/>
    </row>
    <row r="359" spans="1:41" s="18" customFormat="1" x14ac:dyDescent="0.25">
      <c r="A359" s="15"/>
      <c r="B359" s="15"/>
      <c r="C359" s="15"/>
      <c r="D359" s="15"/>
      <c r="E359" s="15"/>
      <c r="I359" s="15"/>
      <c r="J359" s="15"/>
      <c r="K359" s="15"/>
      <c r="L359" s="15"/>
      <c r="M359" s="15"/>
      <c r="S359" s="15"/>
      <c r="U359" s="15"/>
      <c r="AB359" s="15"/>
      <c r="AC359" s="15"/>
      <c r="AD359" s="15"/>
      <c r="AE359" s="15"/>
      <c r="AF359" s="15"/>
      <c r="AG359" s="15"/>
      <c r="AL359" s="15"/>
      <c r="AM359" s="15"/>
      <c r="AN359" s="15"/>
      <c r="AO359" s="15"/>
    </row>
    <row r="360" spans="1:41" s="18" customFormat="1" x14ac:dyDescent="0.25">
      <c r="A360" s="15"/>
      <c r="B360" s="15"/>
      <c r="C360" s="15"/>
      <c r="D360" s="15"/>
      <c r="E360" s="15"/>
      <c r="I360" s="15"/>
      <c r="J360" s="15"/>
      <c r="K360" s="15"/>
      <c r="L360" s="15"/>
      <c r="M360" s="15"/>
      <c r="S360" s="15"/>
      <c r="U360" s="15"/>
      <c r="AB360" s="15"/>
      <c r="AC360" s="15"/>
      <c r="AD360" s="15"/>
      <c r="AE360" s="15"/>
      <c r="AF360" s="15"/>
      <c r="AG360" s="15"/>
      <c r="AL360" s="15"/>
      <c r="AM360" s="15"/>
      <c r="AN360" s="15"/>
      <c r="AO360" s="15"/>
    </row>
    <row r="361" spans="1:41" s="18" customFormat="1" x14ac:dyDescent="0.25">
      <c r="A361" s="15"/>
      <c r="B361" s="15"/>
      <c r="C361" s="15"/>
      <c r="D361" s="15"/>
      <c r="E361" s="15"/>
      <c r="I361" s="15"/>
      <c r="J361" s="15"/>
      <c r="K361" s="15"/>
      <c r="L361" s="15"/>
      <c r="M361" s="15"/>
      <c r="S361" s="15"/>
      <c r="U361" s="15"/>
      <c r="AB361" s="15"/>
      <c r="AC361" s="15"/>
      <c r="AD361" s="15"/>
      <c r="AE361" s="15"/>
      <c r="AF361" s="15"/>
      <c r="AG361" s="15"/>
      <c r="AL361" s="15"/>
      <c r="AM361" s="15"/>
      <c r="AN361" s="15"/>
      <c r="AO361" s="15"/>
    </row>
    <row r="362" spans="1:41" s="18" customFormat="1" x14ac:dyDescent="0.25">
      <c r="A362" s="15"/>
      <c r="B362" s="15"/>
      <c r="C362" s="15"/>
      <c r="D362" s="15"/>
      <c r="E362" s="15"/>
      <c r="I362" s="15"/>
      <c r="J362" s="15"/>
      <c r="K362" s="15"/>
      <c r="L362" s="15"/>
      <c r="M362" s="15"/>
      <c r="S362" s="15"/>
      <c r="U362" s="15"/>
      <c r="AB362" s="15"/>
      <c r="AC362" s="15"/>
      <c r="AD362" s="15"/>
      <c r="AE362" s="15"/>
      <c r="AF362" s="15"/>
      <c r="AG362" s="15"/>
      <c r="AL362" s="15"/>
      <c r="AM362" s="15"/>
      <c r="AN362" s="15"/>
      <c r="AO362" s="15"/>
    </row>
    <row r="363" spans="1:41" s="18" customFormat="1" x14ac:dyDescent="0.25">
      <c r="A363" s="15"/>
      <c r="B363" s="15"/>
      <c r="C363" s="15"/>
      <c r="D363" s="15"/>
      <c r="E363" s="15"/>
      <c r="I363" s="15"/>
      <c r="J363" s="15"/>
      <c r="K363" s="15"/>
      <c r="L363" s="15"/>
      <c r="M363" s="15"/>
      <c r="S363" s="15"/>
      <c r="U363" s="15"/>
      <c r="AB363" s="15"/>
      <c r="AC363" s="15"/>
      <c r="AD363" s="15"/>
      <c r="AE363" s="15"/>
      <c r="AF363" s="15"/>
      <c r="AG363" s="15"/>
      <c r="AL363" s="15"/>
      <c r="AM363" s="15"/>
      <c r="AN363" s="15"/>
      <c r="AO363" s="15"/>
    </row>
    <row r="364" spans="1:41" s="18" customFormat="1" x14ac:dyDescent="0.25">
      <c r="A364" s="15"/>
      <c r="B364" s="15"/>
      <c r="C364" s="15"/>
      <c r="D364" s="15"/>
      <c r="E364" s="15"/>
      <c r="I364" s="15"/>
      <c r="J364" s="15"/>
      <c r="K364" s="15"/>
      <c r="L364" s="15"/>
      <c r="M364" s="15"/>
      <c r="S364" s="15"/>
      <c r="U364" s="15"/>
      <c r="AB364" s="15"/>
      <c r="AC364" s="15"/>
      <c r="AD364" s="15"/>
      <c r="AE364" s="15"/>
      <c r="AF364" s="15"/>
      <c r="AG364" s="15"/>
      <c r="AL364" s="15"/>
      <c r="AM364" s="15"/>
      <c r="AN364" s="15"/>
      <c r="AO364" s="15"/>
    </row>
    <row r="365" spans="1:41" s="18" customFormat="1" x14ac:dyDescent="0.25">
      <c r="A365" s="15"/>
      <c r="B365" s="15"/>
      <c r="C365" s="15"/>
      <c r="D365" s="15"/>
      <c r="E365" s="15"/>
      <c r="I365" s="15"/>
      <c r="J365" s="15"/>
      <c r="K365" s="15"/>
      <c r="L365" s="15"/>
      <c r="M365" s="15"/>
      <c r="S365" s="15"/>
      <c r="U365" s="15"/>
      <c r="AB365" s="15"/>
      <c r="AC365" s="15"/>
      <c r="AD365" s="15"/>
      <c r="AE365" s="15"/>
      <c r="AF365" s="15"/>
      <c r="AG365" s="15"/>
      <c r="AL365" s="15"/>
      <c r="AM365" s="15"/>
      <c r="AN365" s="15"/>
      <c r="AO365" s="15"/>
    </row>
    <row r="366" spans="1:41" s="18" customFormat="1" x14ac:dyDescent="0.25">
      <c r="A366" s="15"/>
      <c r="B366" s="15"/>
      <c r="C366" s="15"/>
      <c r="D366" s="15"/>
      <c r="E366" s="15"/>
      <c r="I366" s="15"/>
      <c r="J366" s="15"/>
      <c r="K366" s="15"/>
      <c r="L366" s="15"/>
      <c r="M366" s="15"/>
      <c r="S366" s="15"/>
      <c r="U366" s="15"/>
      <c r="AB366" s="15"/>
      <c r="AC366" s="15"/>
      <c r="AD366" s="15"/>
      <c r="AE366" s="15"/>
      <c r="AF366" s="15"/>
      <c r="AG366" s="15"/>
      <c r="AL366" s="15"/>
      <c r="AM366" s="15"/>
      <c r="AN366" s="15"/>
      <c r="AO366" s="15"/>
    </row>
    <row r="367" spans="1:41" s="18" customFormat="1" x14ac:dyDescent="0.25">
      <c r="A367" s="15"/>
      <c r="B367" s="15"/>
      <c r="C367" s="15"/>
      <c r="D367" s="15"/>
      <c r="E367" s="15"/>
      <c r="I367" s="15"/>
      <c r="J367" s="15"/>
      <c r="K367" s="15"/>
      <c r="L367" s="15"/>
      <c r="M367" s="15"/>
      <c r="S367" s="15"/>
      <c r="U367" s="15"/>
      <c r="AB367" s="15"/>
      <c r="AC367" s="15"/>
      <c r="AD367" s="15"/>
      <c r="AE367" s="15"/>
      <c r="AF367" s="15"/>
      <c r="AG367" s="15"/>
      <c r="AL367" s="15"/>
      <c r="AM367" s="15"/>
      <c r="AN367" s="15"/>
      <c r="AO367" s="15"/>
    </row>
    <row r="368" spans="1:41" s="18" customFormat="1" x14ac:dyDescent="0.25">
      <c r="A368" s="15"/>
      <c r="B368" s="15"/>
      <c r="C368" s="15"/>
      <c r="D368" s="15"/>
      <c r="E368" s="15"/>
      <c r="I368" s="15"/>
      <c r="J368" s="15"/>
      <c r="K368" s="15"/>
      <c r="L368" s="15"/>
      <c r="M368" s="15"/>
      <c r="S368" s="15"/>
      <c r="U368" s="15"/>
      <c r="AB368" s="15"/>
      <c r="AC368" s="15"/>
      <c r="AD368" s="15"/>
      <c r="AE368" s="15"/>
      <c r="AF368" s="15"/>
      <c r="AG368" s="15"/>
      <c r="AL368" s="15"/>
      <c r="AM368" s="15"/>
      <c r="AN368" s="15"/>
      <c r="AO368" s="15"/>
    </row>
    <row r="369" spans="1:41" s="18" customFormat="1" x14ac:dyDescent="0.25">
      <c r="A369" s="15"/>
      <c r="B369" s="15"/>
      <c r="C369" s="15"/>
      <c r="D369" s="15"/>
      <c r="E369" s="15"/>
      <c r="I369" s="15"/>
      <c r="J369" s="15"/>
      <c r="K369" s="15"/>
      <c r="L369" s="15"/>
      <c r="M369" s="15"/>
      <c r="S369" s="15"/>
      <c r="U369" s="15"/>
      <c r="AB369" s="15"/>
      <c r="AC369" s="15"/>
      <c r="AD369" s="15"/>
      <c r="AE369" s="15"/>
      <c r="AF369" s="15"/>
      <c r="AG369" s="15"/>
      <c r="AL369" s="15"/>
      <c r="AM369" s="15"/>
      <c r="AN369" s="15"/>
      <c r="AO369" s="15"/>
    </row>
    <row r="370" spans="1:41" s="18" customFormat="1" x14ac:dyDescent="0.25">
      <c r="A370" s="15"/>
      <c r="B370" s="15"/>
      <c r="C370" s="15"/>
      <c r="D370" s="15"/>
      <c r="E370" s="15"/>
      <c r="I370" s="15"/>
      <c r="J370" s="15"/>
      <c r="K370" s="15"/>
      <c r="L370" s="15"/>
      <c r="M370" s="15"/>
      <c r="S370" s="15"/>
      <c r="U370" s="15"/>
      <c r="AB370" s="15"/>
      <c r="AC370" s="15"/>
      <c r="AD370" s="15"/>
      <c r="AE370" s="15"/>
      <c r="AF370" s="15"/>
      <c r="AG370" s="15"/>
      <c r="AL370" s="15"/>
      <c r="AM370" s="15"/>
      <c r="AN370" s="15"/>
      <c r="AO370" s="15"/>
    </row>
    <row r="371" spans="1:41" s="18" customFormat="1" x14ac:dyDescent="0.25">
      <c r="A371" s="15"/>
      <c r="B371" s="15"/>
      <c r="C371" s="15"/>
      <c r="D371" s="15"/>
      <c r="E371" s="15"/>
      <c r="I371" s="15"/>
      <c r="J371" s="15"/>
      <c r="K371" s="15"/>
      <c r="L371" s="15"/>
      <c r="M371" s="15"/>
      <c r="S371" s="15"/>
      <c r="U371" s="15"/>
      <c r="AB371" s="15"/>
      <c r="AC371" s="15"/>
      <c r="AD371" s="15"/>
      <c r="AE371" s="15"/>
      <c r="AF371" s="15"/>
      <c r="AG371" s="15"/>
      <c r="AL371" s="15"/>
      <c r="AM371" s="15"/>
      <c r="AN371" s="15"/>
      <c r="AO371" s="15"/>
    </row>
    <row r="372" spans="1:41" s="18" customFormat="1" x14ac:dyDescent="0.25">
      <c r="A372" s="15"/>
      <c r="B372" s="15"/>
      <c r="C372" s="15"/>
      <c r="D372" s="15"/>
      <c r="E372" s="15"/>
      <c r="I372" s="15"/>
      <c r="J372" s="15"/>
      <c r="K372" s="15"/>
      <c r="L372" s="15"/>
      <c r="M372" s="15"/>
      <c r="S372" s="15"/>
      <c r="U372" s="15"/>
      <c r="AB372" s="15"/>
      <c r="AC372" s="15"/>
      <c r="AD372" s="15"/>
      <c r="AE372" s="15"/>
      <c r="AF372" s="15"/>
      <c r="AG372" s="15"/>
      <c r="AL372" s="15"/>
      <c r="AM372" s="15"/>
      <c r="AN372" s="15"/>
      <c r="AO372" s="15"/>
    </row>
    <row r="373" spans="1:41" s="18" customFormat="1" x14ac:dyDescent="0.25">
      <c r="A373" s="15"/>
      <c r="B373" s="15"/>
      <c r="C373" s="15"/>
      <c r="D373" s="15"/>
      <c r="E373" s="15"/>
      <c r="I373" s="15"/>
      <c r="J373" s="15"/>
      <c r="K373" s="15"/>
      <c r="L373" s="15"/>
      <c r="M373" s="15"/>
      <c r="S373" s="15"/>
      <c r="U373" s="15"/>
      <c r="AB373" s="15"/>
      <c r="AC373" s="15"/>
      <c r="AD373" s="15"/>
      <c r="AE373" s="15"/>
      <c r="AF373" s="15"/>
      <c r="AG373" s="15"/>
      <c r="AL373" s="15"/>
      <c r="AM373" s="15"/>
      <c r="AN373" s="15"/>
      <c r="AO373" s="15"/>
    </row>
    <row r="374" spans="1:41" s="18" customFormat="1" x14ac:dyDescent="0.25">
      <c r="A374" s="15"/>
      <c r="B374" s="15"/>
      <c r="C374" s="15"/>
      <c r="D374" s="15"/>
      <c r="E374" s="15"/>
      <c r="I374" s="15"/>
      <c r="J374" s="15"/>
      <c r="K374" s="15"/>
      <c r="L374" s="15"/>
      <c r="M374" s="15"/>
      <c r="S374" s="15"/>
      <c r="U374" s="15"/>
      <c r="AB374" s="15"/>
      <c r="AC374" s="15"/>
      <c r="AD374" s="15"/>
      <c r="AE374" s="15"/>
      <c r="AF374" s="15"/>
      <c r="AG374" s="15"/>
      <c r="AL374" s="15"/>
      <c r="AM374" s="15"/>
      <c r="AN374" s="15"/>
      <c r="AO374" s="15"/>
    </row>
    <row r="375" spans="1:41" s="18" customFormat="1" x14ac:dyDescent="0.25">
      <c r="A375" s="15"/>
      <c r="B375" s="15"/>
      <c r="C375" s="15"/>
      <c r="D375" s="15"/>
      <c r="E375" s="15"/>
      <c r="I375" s="15"/>
      <c r="J375" s="15"/>
      <c r="K375" s="15"/>
      <c r="L375" s="15"/>
      <c r="M375" s="15"/>
      <c r="S375" s="15"/>
      <c r="U375" s="15"/>
      <c r="AB375" s="15"/>
      <c r="AC375" s="15"/>
      <c r="AD375" s="15"/>
      <c r="AE375" s="15"/>
      <c r="AF375" s="15"/>
      <c r="AG375" s="15"/>
      <c r="AL375" s="15"/>
      <c r="AM375" s="15"/>
      <c r="AN375" s="15"/>
      <c r="AO375" s="15"/>
    </row>
    <row r="376" spans="1:41" s="18" customFormat="1" x14ac:dyDescent="0.25">
      <c r="A376" s="15"/>
      <c r="B376" s="15"/>
      <c r="C376" s="15"/>
      <c r="D376" s="15"/>
      <c r="E376" s="15"/>
      <c r="I376" s="15"/>
      <c r="J376" s="15"/>
      <c r="K376" s="15"/>
      <c r="L376" s="15"/>
      <c r="M376" s="15"/>
      <c r="S376" s="15"/>
      <c r="U376" s="15"/>
      <c r="AB376" s="15"/>
      <c r="AC376" s="15"/>
      <c r="AD376" s="15"/>
      <c r="AE376" s="15"/>
      <c r="AF376" s="15"/>
      <c r="AG376" s="15"/>
      <c r="AL376" s="15"/>
      <c r="AM376" s="15"/>
      <c r="AN376" s="15"/>
      <c r="AO376" s="15"/>
    </row>
    <row r="377" spans="1:41" s="18" customFormat="1" x14ac:dyDescent="0.25">
      <c r="A377" s="15"/>
      <c r="B377" s="15"/>
      <c r="C377" s="15"/>
      <c r="D377" s="15"/>
      <c r="E377" s="15"/>
      <c r="I377" s="15"/>
      <c r="J377" s="15"/>
      <c r="K377" s="15"/>
      <c r="L377" s="15"/>
      <c r="M377" s="15"/>
      <c r="S377" s="15"/>
      <c r="U377" s="15"/>
      <c r="AB377" s="15"/>
      <c r="AC377" s="15"/>
      <c r="AD377" s="15"/>
      <c r="AE377" s="15"/>
      <c r="AF377" s="15"/>
      <c r="AG377" s="15"/>
      <c r="AL377" s="15"/>
      <c r="AM377" s="15"/>
      <c r="AN377" s="15"/>
      <c r="AO377" s="15"/>
    </row>
    <row r="378" spans="1:41" s="18" customFormat="1" x14ac:dyDescent="0.25">
      <c r="A378" s="15"/>
      <c r="B378" s="15"/>
      <c r="C378" s="15"/>
      <c r="D378" s="15"/>
      <c r="E378" s="15"/>
      <c r="I378" s="15"/>
      <c r="J378" s="15"/>
      <c r="K378" s="15"/>
      <c r="L378" s="15"/>
      <c r="M378" s="15"/>
      <c r="S378" s="15"/>
      <c r="U378" s="15"/>
      <c r="AB378" s="15"/>
      <c r="AC378" s="15"/>
      <c r="AD378" s="15"/>
      <c r="AE378" s="15"/>
      <c r="AF378" s="15"/>
      <c r="AG378" s="15"/>
      <c r="AL378" s="15"/>
      <c r="AM378" s="15"/>
      <c r="AN378" s="15"/>
      <c r="AO378" s="15"/>
    </row>
    <row r="379" spans="1:41" s="18" customFormat="1" x14ac:dyDescent="0.25">
      <c r="A379" s="15"/>
      <c r="B379" s="15"/>
      <c r="C379" s="15"/>
      <c r="D379" s="15"/>
      <c r="E379" s="15"/>
      <c r="I379" s="15"/>
      <c r="J379" s="15"/>
      <c r="K379" s="15"/>
      <c r="L379" s="15"/>
      <c r="M379" s="15"/>
      <c r="S379" s="15"/>
      <c r="U379" s="15"/>
      <c r="AB379" s="15"/>
      <c r="AC379" s="15"/>
      <c r="AD379" s="15"/>
      <c r="AE379" s="15"/>
      <c r="AF379" s="15"/>
      <c r="AG379" s="15"/>
      <c r="AL379" s="15"/>
      <c r="AM379" s="15"/>
      <c r="AN379" s="15"/>
      <c r="AO379" s="15"/>
    </row>
    <row r="380" spans="1:41" s="18" customFormat="1" x14ac:dyDescent="0.25">
      <c r="A380" s="15"/>
      <c r="B380" s="15"/>
      <c r="C380" s="15"/>
      <c r="D380" s="15"/>
      <c r="E380" s="15"/>
      <c r="I380" s="15"/>
      <c r="J380" s="15"/>
      <c r="K380" s="15"/>
      <c r="L380" s="15"/>
      <c r="M380" s="15"/>
      <c r="S380" s="15"/>
      <c r="U380" s="15"/>
      <c r="AB380" s="15"/>
      <c r="AC380" s="15"/>
      <c r="AD380" s="15"/>
      <c r="AE380" s="15"/>
      <c r="AF380" s="15"/>
      <c r="AG380" s="15"/>
      <c r="AL380" s="15"/>
      <c r="AM380" s="15"/>
      <c r="AN380" s="15"/>
      <c r="AO380" s="15"/>
    </row>
    <row r="381" spans="1:41" s="18" customFormat="1" x14ac:dyDescent="0.25">
      <c r="A381" s="15"/>
      <c r="B381" s="15"/>
      <c r="C381" s="15"/>
      <c r="D381" s="15"/>
      <c r="E381" s="15"/>
      <c r="I381" s="15"/>
      <c r="J381" s="15"/>
      <c r="K381" s="15"/>
      <c r="L381" s="15"/>
      <c r="M381" s="15"/>
      <c r="S381" s="15"/>
      <c r="U381" s="15"/>
      <c r="AB381" s="15"/>
      <c r="AC381" s="15"/>
      <c r="AD381" s="15"/>
      <c r="AE381" s="15"/>
      <c r="AF381" s="15"/>
      <c r="AG381" s="15"/>
      <c r="AL381" s="15"/>
      <c r="AM381" s="15"/>
      <c r="AN381" s="15"/>
      <c r="AO381" s="15"/>
    </row>
    <row r="382" spans="1:41" s="18" customFormat="1" x14ac:dyDescent="0.25">
      <c r="A382" s="15"/>
      <c r="B382" s="15"/>
      <c r="C382" s="15"/>
      <c r="D382" s="15"/>
      <c r="E382" s="15"/>
      <c r="I382" s="15"/>
      <c r="J382" s="15"/>
      <c r="K382" s="15"/>
      <c r="L382" s="15"/>
      <c r="M382" s="15"/>
      <c r="S382" s="15"/>
      <c r="U382" s="15"/>
      <c r="AB382" s="15"/>
      <c r="AC382" s="15"/>
      <c r="AD382" s="15"/>
      <c r="AE382" s="15"/>
      <c r="AF382" s="15"/>
      <c r="AG382" s="15"/>
      <c r="AL382" s="15"/>
      <c r="AM382" s="15"/>
      <c r="AN382" s="15"/>
      <c r="AO382" s="15"/>
    </row>
    <row r="383" spans="1:41" s="18" customFormat="1" x14ac:dyDescent="0.25">
      <c r="A383" s="15"/>
      <c r="B383" s="15"/>
      <c r="C383" s="15"/>
      <c r="D383" s="15"/>
      <c r="E383" s="15"/>
      <c r="I383" s="15"/>
      <c r="J383" s="15"/>
      <c r="K383" s="15"/>
      <c r="L383" s="15"/>
      <c r="M383" s="15"/>
      <c r="S383" s="15"/>
      <c r="U383" s="15"/>
      <c r="AB383" s="15"/>
      <c r="AC383" s="15"/>
      <c r="AD383" s="15"/>
      <c r="AE383" s="15"/>
      <c r="AF383" s="15"/>
      <c r="AG383" s="15"/>
      <c r="AL383" s="15"/>
      <c r="AM383" s="15"/>
      <c r="AN383" s="15"/>
      <c r="AO383" s="15"/>
    </row>
    <row r="384" spans="1:41" s="18" customFormat="1" x14ac:dyDescent="0.25">
      <c r="A384" s="15"/>
      <c r="B384" s="15"/>
      <c r="C384" s="15"/>
      <c r="D384" s="15"/>
      <c r="E384" s="15"/>
      <c r="I384" s="15"/>
      <c r="J384" s="15"/>
      <c r="K384" s="15"/>
      <c r="L384" s="15"/>
      <c r="M384" s="15"/>
      <c r="S384" s="15"/>
      <c r="U384" s="15"/>
      <c r="AB384" s="15"/>
      <c r="AC384" s="15"/>
      <c r="AD384" s="15"/>
      <c r="AE384" s="15"/>
      <c r="AF384" s="15"/>
      <c r="AG384" s="15"/>
      <c r="AL384" s="15"/>
      <c r="AM384" s="15"/>
      <c r="AN384" s="15"/>
      <c r="AO384" s="15"/>
    </row>
    <row r="385" spans="1:41" s="18" customFormat="1" x14ac:dyDescent="0.25">
      <c r="A385" s="15"/>
      <c r="B385" s="15"/>
      <c r="C385" s="15"/>
      <c r="D385" s="15"/>
      <c r="E385" s="15"/>
      <c r="I385" s="15"/>
      <c r="J385" s="15"/>
      <c r="K385" s="15"/>
      <c r="L385" s="15"/>
      <c r="M385" s="15"/>
      <c r="S385" s="15"/>
      <c r="U385" s="15"/>
      <c r="AB385" s="15"/>
      <c r="AC385" s="15"/>
      <c r="AD385" s="15"/>
      <c r="AE385" s="15"/>
      <c r="AF385" s="15"/>
      <c r="AG385" s="15"/>
      <c r="AL385" s="15"/>
      <c r="AM385" s="15"/>
      <c r="AN385" s="15"/>
      <c r="AO385" s="15"/>
    </row>
    <row r="386" spans="1:41" s="18" customFormat="1" x14ac:dyDescent="0.25">
      <c r="A386" s="15"/>
      <c r="B386" s="15"/>
      <c r="C386" s="15"/>
      <c r="D386" s="15"/>
      <c r="E386" s="15"/>
      <c r="I386" s="15"/>
      <c r="J386" s="15"/>
      <c r="K386" s="15"/>
      <c r="L386" s="15"/>
      <c r="M386" s="15"/>
      <c r="S386" s="15"/>
      <c r="U386" s="15"/>
      <c r="AB386" s="15"/>
      <c r="AC386" s="15"/>
      <c r="AD386" s="15"/>
      <c r="AE386" s="15"/>
      <c r="AF386" s="15"/>
      <c r="AG386" s="15"/>
      <c r="AL386" s="15"/>
      <c r="AM386" s="15"/>
      <c r="AN386" s="15"/>
      <c r="AO386" s="15"/>
    </row>
    <row r="387" spans="1:41" s="18" customFormat="1" x14ac:dyDescent="0.25">
      <c r="A387" s="15"/>
      <c r="B387" s="15"/>
      <c r="C387" s="15"/>
      <c r="D387" s="15"/>
      <c r="E387" s="15"/>
      <c r="I387" s="15"/>
      <c r="J387" s="15"/>
      <c r="K387" s="15"/>
      <c r="L387" s="15"/>
      <c r="M387" s="15"/>
      <c r="S387" s="15"/>
      <c r="U387" s="15"/>
      <c r="AB387" s="15"/>
      <c r="AC387" s="15"/>
      <c r="AD387" s="15"/>
      <c r="AE387" s="15"/>
      <c r="AF387" s="15"/>
      <c r="AG387" s="15"/>
      <c r="AL387" s="15"/>
      <c r="AM387" s="15"/>
      <c r="AN387" s="15"/>
      <c r="AO387" s="15"/>
    </row>
    <row r="388" spans="1:41" s="18" customFormat="1" x14ac:dyDescent="0.25">
      <c r="A388" s="15"/>
      <c r="B388" s="15"/>
      <c r="C388" s="15"/>
      <c r="D388" s="15"/>
      <c r="E388" s="15"/>
      <c r="I388" s="15"/>
      <c r="J388" s="15"/>
      <c r="K388" s="15"/>
      <c r="L388" s="15"/>
      <c r="M388" s="15"/>
      <c r="S388" s="15"/>
      <c r="U388" s="15"/>
      <c r="AB388" s="15"/>
      <c r="AC388" s="15"/>
      <c r="AD388" s="15"/>
      <c r="AE388" s="15"/>
      <c r="AF388" s="15"/>
      <c r="AG388" s="15"/>
      <c r="AL388" s="15"/>
      <c r="AM388" s="15"/>
      <c r="AN388" s="15"/>
      <c r="AO388" s="15"/>
    </row>
    <row r="389" spans="1:41" s="18" customFormat="1" x14ac:dyDescent="0.25">
      <c r="A389" s="15"/>
      <c r="B389" s="15"/>
      <c r="C389" s="15"/>
      <c r="D389" s="15"/>
      <c r="E389" s="15"/>
      <c r="I389" s="15"/>
      <c r="J389" s="15"/>
      <c r="K389" s="15"/>
      <c r="L389" s="15"/>
      <c r="M389" s="15"/>
      <c r="S389" s="15"/>
      <c r="U389" s="15"/>
      <c r="AB389" s="15"/>
      <c r="AC389" s="15"/>
      <c r="AD389" s="15"/>
      <c r="AE389" s="15"/>
      <c r="AF389" s="15"/>
      <c r="AG389" s="15"/>
      <c r="AL389" s="15"/>
      <c r="AM389" s="15"/>
      <c r="AN389" s="15"/>
      <c r="AO389" s="15"/>
    </row>
    <row r="390" spans="1:41" s="18" customFormat="1" x14ac:dyDescent="0.25">
      <c r="A390" s="15"/>
      <c r="B390" s="15"/>
      <c r="C390" s="15"/>
      <c r="D390" s="15"/>
      <c r="E390" s="15"/>
      <c r="I390" s="15"/>
      <c r="J390" s="15"/>
      <c r="K390" s="15"/>
      <c r="L390" s="15"/>
      <c r="M390" s="15"/>
      <c r="S390" s="15"/>
      <c r="U390" s="15"/>
      <c r="AB390" s="15"/>
      <c r="AC390" s="15"/>
      <c r="AD390" s="15"/>
      <c r="AE390" s="15"/>
      <c r="AF390" s="15"/>
      <c r="AG390" s="15"/>
      <c r="AL390" s="15"/>
      <c r="AM390" s="15"/>
      <c r="AN390" s="15"/>
      <c r="AO390" s="15"/>
    </row>
    <row r="391" spans="1:41" s="18" customFormat="1" x14ac:dyDescent="0.25">
      <c r="A391" s="15"/>
      <c r="B391" s="15"/>
      <c r="C391" s="15"/>
      <c r="D391" s="15"/>
      <c r="E391" s="15"/>
      <c r="I391" s="15"/>
      <c r="J391" s="15"/>
      <c r="K391" s="15"/>
      <c r="L391" s="15"/>
      <c r="M391" s="15"/>
      <c r="S391" s="15"/>
      <c r="U391" s="15"/>
      <c r="AB391" s="15"/>
      <c r="AC391" s="15"/>
      <c r="AD391" s="15"/>
      <c r="AE391" s="15"/>
      <c r="AF391" s="15"/>
      <c r="AG391" s="15"/>
      <c r="AL391" s="15"/>
      <c r="AM391" s="15"/>
      <c r="AN391" s="15"/>
      <c r="AO391" s="15"/>
    </row>
    <row r="392" spans="1:41" s="18" customFormat="1" x14ac:dyDescent="0.25">
      <c r="A392" s="15"/>
      <c r="B392" s="15"/>
      <c r="C392" s="15"/>
      <c r="D392" s="15"/>
      <c r="E392" s="15"/>
      <c r="I392" s="15"/>
      <c r="J392" s="15"/>
      <c r="K392" s="15"/>
      <c r="L392" s="15"/>
      <c r="M392" s="15"/>
      <c r="S392" s="15"/>
      <c r="U392" s="15"/>
      <c r="AB392" s="15"/>
      <c r="AC392" s="15"/>
      <c r="AD392" s="15"/>
      <c r="AE392" s="15"/>
      <c r="AF392" s="15"/>
      <c r="AG392" s="15"/>
      <c r="AL392" s="15"/>
      <c r="AM392" s="15"/>
      <c r="AN392" s="15"/>
      <c r="AO392" s="15"/>
    </row>
    <row r="393" spans="1:41" s="18" customFormat="1" x14ac:dyDescent="0.25">
      <c r="A393" s="15"/>
      <c r="B393" s="15"/>
      <c r="C393" s="15"/>
      <c r="D393" s="15"/>
      <c r="E393" s="15"/>
      <c r="I393" s="15"/>
      <c r="J393" s="15"/>
      <c r="K393" s="15"/>
      <c r="L393" s="15"/>
      <c r="M393" s="15"/>
      <c r="S393" s="15"/>
      <c r="U393" s="15"/>
      <c r="AB393" s="15"/>
      <c r="AC393" s="15"/>
      <c r="AD393" s="15"/>
      <c r="AE393" s="15"/>
      <c r="AF393" s="15"/>
      <c r="AG393" s="15"/>
      <c r="AL393" s="15"/>
      <c r="AM393" s="15"/>
      <c r="AN393" s="15"/>
      <c r="AO393" s="15"/>
    </row>
    <row r="394" spans="1:41" s="18" customFormat="1" x14ac:dyDescent="0.25">
      <c r="A394" s="15"/>
      <c r="B394" s="15"/>
      <c r="C394" s="15"/>
      <c r="D394" s="15"/>
      <c r="E394" s="15"/>
      <c r="I394" s="15"/>
      <c r="J394" s="15"/>
      <c r="K394" s="15"/>
      <c r="L394" s="15"/>
      <c r="M394" s="15"/>
      <c r="S394" s="15"/>
      <c r="U394" s="15"/>
      <c r="AB394" s="15"/>
      <c r="AC394" s="15"/>
      <c r="AD394" s="15"/>
      <c r="AE394" s="15"/>
      <c r="AF394" s="15"/>
      <c r="AG394" s="15"/>
      <c r="AL394" s="15"/>
      <c r="AM394" s="15"/>
      <c r="AN394" s="15"/>
      <c r="AO394" s="15"/>
    </row>
    <row r="395" spans="1:41" s="18" customFormat="1" x14ac:dyDescent="0.25">
      <c r="A395" s="15"/>
      <c r="B395" s="15"/>
      <c r="C395" s="15"/>
      <c r="D395" s="15"/>
      <c r="E395" s="15"/>
      <c r="I395" s="15"/>
      <c r="J395" s="15"/>
      <c r="K395" s="15"/>
      <c r="L395" s="15"/>
      <c r="M395" s="15"/>
      <c r="S395" s="15"/>
      <c r="U395" s="15"/>
      <c r="AB395" s="15"/>
      <c r="AC395" s="15"/>
      <c r="AD395" s="15"/>
      <c r="AE395" s="15"/>
      <c r="AF395" s="15"/>
      <c r="AG395" s="15"/>
      <c r="AL395" s="15"/>
      <c r="AM395" s="15"/>
      <c r="AN395" s="15"/>
      <c r="AO395" s="15"/>
    </row>
    <row r="396" spans="1:41" s="18" customFormat="1" x14ac:dyDescent="0.25">
      <c r="A396" s="15"/>
      <c r="B396" s="15"/>
      <c r="C396" s="15"/>
      <c r="D396" s="15"/>
      <c r="E396" s="15"/>
      <c r="I396" s="15"/>
      <c r="J396" s="15"/>
      <c r="K396" s="15"/>
      <c r="L396" s="15"/>
      <c r="M396" s="15"/>
      <c r="S396" s="15"/>
      <c r="U396" s="15"/>
      <c r="AB396" s="15"/>
      <c r="AC396" s="15"/>
      <c r="AD396" s="15"/>
      <c r="AE396" s="15"/>
      <c r="AF396" s="15"/>
      <c r="AG396" s="15"/>
      <c r="AL396" s="15"/>
      <c r="AM396" s="15"/>
      <c r="AN396" s="15"/>
      <c r="AO396" s="15"/>
    </row>
    <row r="397" spans="1:41" s="18" customFormat="1" x14ac:dyDescent="0.25">
      <c r="A397" s="15"/>
      <c r="B397" s="15"/>
      <c r="C397" s="15"/>
      <c r="D397" s="15"/>
      <c r="E397" s="15"/>
      <c r="I397" s="15"/>
      <c r="J397" s="15"/>
      <c r="K397" s="15"/>
      <c r="L397" s="15"/>
      <c r="M397" s="15"/>
      <c r="S397" s="15"/>
      <c r="U397" s="15"/>
      <c r="AB397" s="15"/>
      <c r="AC397" s="15"/>
      <c r="AD397" s="15"/>
      <c r="AE397" s="15"/>
      <c r="AF397" s="15"/>
      <c r="AG397" s="15"/>
      <c r="AL397" s="15"/>
      <c r="AM397" s="15"/>
      <c r="AN397" s="15"/>
      <c r="AO397" s="15"/>
    </row>
    <row r="398" spans="1:41" s="18" customFormat="1" x14ac:dyDescent="0.25">
      <c r="A398" s="15"/>
      <c r="B398" s="15"/>
      <c r="C398" s="15"/>
      <c r="D398" s="15"/>
      <c r="E398" s="15"/>
      <c r="I398" s="15"/>
      <c r="J398" s="15"/>
      <c r="K398" s="15"/>
      <c r="L398" s="15"/>
      <c r="M398" s="15"/>
      <c r="S398" s="15"/>
      <c r="U398" s="15"/>
      <c r="AB398" s="15"/>
      <c r="AC398" s="15"/>
      <c r="AD398" s="15"/>
      <c r="AE398" s="15"/>
      <c r="AF398" s="15"/>
      <c r="AG398" s="15"/>
      <c r="AL398" s="15"/>
      <c r="AM398" s="15"/>
      <c r="AN398" s="15"/>
      <c r="AO398" s="15"/>
    </row>
    <row r="399" spans="1:41" s="18" customFormat="1" x14ac:dyDescent="0.25">
      <c r="A399" s="15"/>
      <c r="B399" s="15"/>
      <c r="C399" s="15"/>
      <c r="D399" s="15"/>
      <c r="E399" s="15"/>
      <c r="I399" s="15"/>
      <c r="J399" s="15"/>
      <c r="K399" s="15"/>
      <c r="L399" s="15"/>
      <c r="M399" s="15"/>
      <c r="S399" s="15"/>
      <c r="U399" s="15"/>
      <c r="AB399" s="15"/>
      <c r="AC399" s="15"/>
      <c r="AD399" s="15"/>
      <c r="AE399" s="15"/>
      <c r="AF399" s="15"/>
      <c r="AG399" s="15"/>
      <c r="AL399" s="15"/>
      <c r="AM399" s="15"/>
      <c r="AN399" s="15"/>
      <c r="AO399" s="15"/>
    </row>
    <row r="400" spans="1:41" s="18" customFormat="1" x14ac:dyDescent="0.25">
      <c r="A400" s="15"/>
      <c r="B400" s="15"/>
      <c r="C400" s="15"/>
      <c r="D400" s="15"/>
      <c r="E400" s="15"/>
      <c r="I400" s="15"/>
      <c r="J400" s="15"/>
      <c r="K400" s="15"/>
      <c r="L400" s="15"/>
      <c r="M400" s="15"/>
      <c r="S400" s="15"/>
      <c r="U400" s="15"/>
      <c r="AB400" s="15"/>
      <c r="AC400" s="15"/>
      <c r="AD400" s="15"/>
      <c r="AE400" s="15"/>
      <c r="AF400" s="15"/>
      <c r="AG400" s="15"/>
      <c r="AL400" s="15"/>
      <c r="AM400" s="15"/>
      <c r="AN400" s="15"/>
      <c r="AO400" s="15"/>
    </row>
    <row r="401" spans="1:41" s="18" customFormat="1" x14ac:dyDescent="0.25">
      <c r="A401" s="15"/>
      <c r="B401" s="15"/>
      <c r="C401" s="15"/>
      <c r="D401" s="15"/>
      <c r="E401" s="15"/>
      <c r="I401" s="15"/>
      <c r="J401" s="15"/>
      <c r="K401" s="15"/>
      <c r="L401" s="15"/>
      <c r="M401" s="15"/>
      <c r="S401" s="15"/>
      <c r="U401" s="15"/>
      <c r="AB401" s="15"/>
      <c r="AC401" s="15"/>
      <c r="AD401" s="15"/>
      <c r="AE401" s="15"/>
      <c r="AF401" s="15"/>
      <c r="AG401" s="15"/>
      <c r="AL401" s="15"/>
      <c r="AM401" s="15"/>
      <c r="AN401" s="15"/>
      <c r="AO401" s="15"/>
    </row>
    <row r="402" spans="1:41" s="18" customFormat="1" x14ac:dyDescent="0.25">
      <c r="A402" s="15"/>
      <c r="B402" s="15"/>
      <c r="C402" s="15"/>
      <c r="D402" s="15"/>
      <c r="E402" s="15"/>
      <c r="I402" s="15"/>
      <c r="J402" s="15"/>
      <c r="K402" s="15"/>
      <c r="L402" s="15"/>
      <c r="M402" s="15"/>
      <c r="S402" s="15"/>
      <c r="U402" s="15"/>
      <c r="AB402" s="15"/>
      <c r="AC402" s="15"/>
      <c r="AD402" s="15"/>
      <c r="AE402" s="15"/>
      <c r="AF402" s="15"/>
      <c r="AG402" s="15"/>
      <c r="AL402" s="15"/>
      <c r="AM402" s="15"/>
      <c r="AN402" s="15"/>
      <c r="AO402" s="15"/>
    </row>
    <row r="403" spans="1:41" s="18" customFormat="1" x14ac:dyDescent="0.25">
      <c r="A403" s="15"/>
      <c r="B403" s="15"/>
      <c r="C403" s="15"/>
      <c r="D403" s="15"/>
      <c r="E403" s="15"/>
      <c r="I403" s="15"/>
      <c r="J403" s="15"/>
      <c r="K403" s="15"/>
      <c r="L403" s="15"/>
      <c r="M403" s="15"/>
      <c r="S403" s="15"/>
      <c r="U403" s="15"/>
      <c r="AB403" s="15"/>
      <c r="AC403" s="15"/>
      <c r="AD403" s="15"/>
      <c r="AE403" s="15"/>
      <c r="AF403" s="15"/>
      <c r="AG403" s="15"/>
      <c r="AL403" s="15"/>
      <c r="AM403" s="15"/>
      <c r="AN403" s="15"/>
      <c r="AO403" s="15"/>
    </row>
    <row r="404" spans="1:41" s="18" customFormat="1" x14ac:dyDescent="0.25">
      <c r="A404" s="15"/>
      <c r="B404" s="15"/>
      <c r="C404" s="15"/>
      <c r="D404" s="15"/>
      <c r="E404" s="15"/>
      <c r="I404" s="15"/>
      <c r="J404" s="15"/>
      <c r="K404" s="15"/>
      <c r="L404" s="15"/>
      <c r="M404" s="15"/>
      <c r="S404" s="15"/>
      <c r="U404" s="15"/>
      <c r="AB404" s="15"/>
      <c r="AC404" s="15"/>
      <c r="AD404" s="15"/>
      <c r="AE404" s="15"/>
      <c r="AF404" s="15"/>
      <c r="AG404" s="15"/>
      <c r="AL404" s="15"/>
      <c r="AM404" s="15"/>
      <c r="AN404" s="15"/>
      <c r="AO404" s="15"/>
    </row>
    <row r="405" spans="1:41" s="18" customFormat="1" x14ac:dyDescent="0.25">
      <c r="A405" s="15"/>
      <c r="B405" s="15"/>
      <c r="C405" s="15"/>
      <c r="D405" s="15"/>
      <c r="E405" s="15"/>
      <c r="I405" s="15"/>
      <c r="J405" s="15"/>
      <c r="K405" s="15"/>
      <c r="L405" s="15"/>
      <c r="M405" s="15"/>
      <c r="S405" s="15"/>
      <c r="U405" s="15"/>
      <c r="AB405" s="15"/>
      <c r="AC405" s="15"/>
      <c r="AD405" s="15"/>
      <c r="AE405" s="15"/>
      <c r="AF405" s="15"/>
      <c r="AG405" s="15"/>
      <c r="AL405" s="15"/>
      <c r="AM405" s="15"/>
      <c r="AN405" s="15"/>
      <c r="AO405" s="15"/>
    </row>
    <row r="406" spans="1:41" s="18" customFormat="1" x14ac:dyDescent="0.25">
      <c r="A406" s="15"/>
      <c r="B406" s="15"/>
      <c r="C406" s="15"/>
      <c r="D406" s="15"/>
      <c r="E406" s="15"/>
      <c r="I406" s="15"/>
      <c r="J406" s="15"/>
      <c r="K406" s="15"/>
      <c r="L406" s="15"/>
      <c r="M406" s="15"/>
      <c r="S406" s="15"/>
      <c r="U406" s="15"/>
      <c r="AB406" s="15"/>
      <c r="AC406" s="15"/>
      <c r="AD406" s="15"/>
      <c r="AE406" s="15"/>
      <c r="AF406" s="15"/>
      <c r="AG406" s="15"/>
      <c r="AL406" s="15"/>
      <c r="AM406" s="15"/>
      <c r="AN406" s="15"/>
      <c r="AO406" s="15"/>
    </row>
    <row r="407" spans="1:41" s="18" customFormat="1" x14ac:dyDescent="0.25">
      <c r="A407" s="15"/>
      <c r="B407" s="15"/>
      <c r="C407" s="15"/>
      <c r="D407" s="15"/>
      <c r="E407" s="15"/>
      <c r="I407" s="15"/>
      <c r="J407" s="15"/>
      <c r="K407" s="15"/>
      <c r="L407" s="15"/>
      <c r="M407" s="15"/>
      <c r="S407" s="15"/>
      <c r="U407" s="15"/>
      <c r="AB407" s="15"/>
      <c r="AC407" s="15"/>
      <c r="AD407" s="15"/>
      <c r="AE407" s="15"/>
      <c r="AF407" s="15"/>
      <c r="AG407" s="15"/>
      <c r="AL407" s="15"/>
      <c r="AM407" s="15"/>
      <c r="AN407" s="15"/>
      <c r="AO407" s="15"/>
    </row>
    <row r="408" spans="1:41" s="18" customFormat="1" x14ac:dyDescent="0.25">
      <c r="A408" s="15"/>
      <c r="B408" s="15"/>
      <c r="C408" s="15"/>
      <c r="D408" s="15"/>
      <c r="E408" s="15"/>
      <c r="I408" s="15"/>
      <c r="J408" s="15"/>
      <c r="K408" s="15"/>
      <c r="L408" s="15"/>
      <c r="M408" s="15"/>
      <c r="S408" s="15"/>
      <c r="U408" s="15"/>
      <c r="AB408" s="15"/>
      <c r="AC408" s="15"/>
      <c r="AD408" s="15"/>
      <c r="AE408" s="15"/>
      <c r="AF408" s="15"/>
      <c r="AG408" s="15"/>
      <c r="AL408" s="15"/>
      <c r="AM408" s="15"/>
      <c r="AN408" s="15"/>
      <c r="AO408" s="15"/>
    </row>
    <row r="409" spans="1:41" s="18" customFormat="1" x14ac:dyDescent="0.25">
      <c r="A409" s="15"/>
      <c r="B409" s="15"/>
      <c r="C409" s="15"/>
      <c r="D409" s="15"/>
      <c r="E409" s="15"/>
      <c r="I409" s="15"/>
      <c r="J409" s="15"/>
      <c r="K409" s="15"/>
      <c r="L409" s="15"/>
      <c r="M409" s="15"/>
      <c r="S409" s="15"/>
      <c r="U409" s="15"/>
      <c r="AB409" s="15"/>
      <c r="AC409" s="15"/>
      <c r="AD409" s="15"/>
      <c r="AE409" s="15"/>
      <c r="AF409" s="15"/>
      <c r="AG409" s="15"/>
      <c r="AL409" s="15"/>
      <c r="AM409" s="15"/>
      <c r="AN409" s="15"/>
      <c r="AO409" s="15"/>
    </row>
    <row r="410" spans="1:41" s="18" customFormat="1" x14ac:dyDescent="0.25">
      <c r="A410" s="15"/>
      <c r="B410" s="15"/>
      <c r="C410" s="15"/>
      <c r="D410" s="15"/>
      <c r="E410" s="15"/>
      <c r="I410" s="15"/>
      <c r="J410" s="15"/>
      <c r="K410" s="15"/>
      <c r="L410" s="15"/>
      <c r="M410" s="15"/>
      <c r="S410" s="15"/>
      <c r="U410" s="15"/>
      <c r="AB410" s="15"/>
      <c r="AC410" s="15"/>
      <c r="AD410" s="15"/>
      <c r="AE410" s="15"/>
      <c r="AF410" s="15"/>
      <c r="AG410" s="15"/>
      <c r="AL410" s="15"/>
      <c r="AM410" s="15"/>
      <c r="AN410" s="15"/>
      <c r="AO410" s="15"/>
    </row>
    <row r="411" spans="1:41" s="18" customFormat="1" x14ac:dyDescent="0.25">
      <c r="A411" s="15"/>
      <c r="B411" s="15"/>
      <c r="C411" s="15"/>
      <c r="D411" s="15"/>
      <c r="E411" s="15"/>
      <c r="I411" s="15"/>
      <c r="J411" s="15"/>
      <c r="K411" s="15"/>
      <c r="L411" s="15"/>
      <c r="M411" s="15"/>
      <c r="S411" s="15"/>
      <c r="U411" s="15"/>
      <c r="AB411" s="15"/>
      <c r="AC411" s="15"/>
      <c r="AD411" s="15"/>
      <c r="AE411" s="15"/>
      <c r="AF411" s="15"/>
      <c r="AG411" s="15"/>
      <c r="AL411" s="15"/>
      <c r="AM411" s="15"/>
      <c r="AN411" s="15"/>
      <c r="AO411" s="15"/>
    </row>
    <row r="412" spans="1:41" s="18" customFormat="1" x14ac:dyDescent="0.25">
      <c r="A412" s="15"/>
      <c r="B412" s="15"/>
      <c r="C412" s="15"/>
      <c r="D412" s="15"/>
      <c r="E412" s="15"/>
      <c r="I412" s="15"/>
      <c r="J412" s="15"/>
      <c r="K412" s="15"/>
      <c r="L412" s="15"/>
      <c r="M412" s="15"/>
      <c r="S412" s="15"/>
      <c r="U412" s="15"/>
      <c r="AB412" s="15"/>
      <c r="AC412" s="15"/>
      <c r="AD412" s="15"/>
      <c r="AE412" s="15"/>
      <c r="AF412" s="15"/>
      <c r="AG412" s="15"/>
      <c r="AL412" s="15"/>
      <c r="AM412" s="15"/>
      <c r="AN412" s="15"/>
      <c r="AO412" s="15"/>
    </row>
    <row r="413" spans="1:41" s="18" customFormat="1" x14ac:dyDescent="0.25">
      <c r="A413" s="15"/>
      <c r="B413" s="15"/>
      <c r="C413" s="15"/>
      <c r="D413" s="15"/>
      <c r="E413" s="15"/>
      <c r="I413" s="15"/>
      <c r="J413" s="15"/>
      <c r="K413" s="15"/>
      <c r="L413" s="15"/>
      <c r="M413" s="15"/>
      <c r="S413" s="15"/>
      <c r="U413" s="15"/>
      <c r="AB413" s="15"/>
      <c r="AC413" s="15"/>
      <c r="AD413" s="15"/>
      <c r="AE413" s="15"/>
      <c r="AF413" s="15"/>
      <c r="AG413" s="15"/>
      <c r="AL413" s="15"/>
      <c r="AM413" s="15"/>
      <c r="AN413" s="15"/>
      <c r="AO413" s="15"/>
    </row>
    <row r="414" spans="1:41" s="18" customFormat="1" x14ac:dyDescent="0.25">
      <c r="A414" s="15"/>
      <c r="B414" s="15"/>
      <c r="C414" s="15"/>
      <c r="D414" s="15"/>
      <c r="E414" s="15"/>
      <c r="I414" s="15"/>
      <c r="J414" s="15"/>
      <c r="K414" s="15"/>
      <c r="L414" s="15"/>
      <c r="M414" s="15"/>
      <c r="S414" s="15"/>
      <c r="U414" s="15"/>
      <c r="AB414" s="15"/>
      <c r="AC414" s="15"/>
      <c r="AD414" s="15"/>
      <c r="AE414" s="15"/>
      <c r="AF414" s="15"/>
      <c r="AG414" s="15"/>
      <c r="AL414" s="15"/>
      <c r="AM414" s="15"/>
      <c r="AN414" s="15"/>
      <c r="AO414" s="15"/>
    </row>
    <row r="415" spans="1:41" s="18" customFormat="1" x14ac:dyDescent="0.25">
      <c r="A415" s="15"/>
      <c r="B415" s="15"/>
      <c r="C415" s="15"/>
      <c r="D415" s="15"/>
      <c r="E415" s="15"/>
      <c r="I415" s="15"/>
      <c r="J415" s="15"/>
      <c r="K415" s="15"/>
      <c r="L415" s="15"/>
      <c r="M415" s="15"/>
      <c r="S415" s="15"/>
      <c r="U415" s="15"/>
      <c r="AB415" s="15"/>
      <c r="AC415" s="15"/>
      <c r="AD415" s="15"/>
      <c r="AE415" s="15"/>
      <c r="AF415" s="15"/>
      <c r="AG415" s="15"/>
      <c r="AL415" s="15"/>
      <c r="AM415" s="15"/>
      <c r="AN415" s="15"/>
      <c r="AO415" s="15"/>
    </row>
    <row r="416" spans="1:41" s="18" customFormat="1" x14ac:dyDescent="0.25">
      <c r="A416" s="15"/>
      <c r="B416" s="15"/>
      <c r="C416" s="15"/>
      <c r="D416" s="15"/>
      <c r="E416" s="15"/>
      <c r="I416" s="15"/>
      <c r="J416" s="15"/>
      <c r="K416" s="15"/>
      <c r="L416" s="15"/>
      <c r="M416" s="15"/>
      <c r="S416" s="15"/>
      <c r="U416" s="15"/>
      <c r="AB416" s="15"/>
      <c r="AC416" s="15"/>
      <c r="AD416" s="15"/>
      <c r="AE416" s="15"/>
      <c r="AF416" s="15"/>
      <c r="AG416" s="15"/>
      <c r="AL416" s="15"/>
      <c r="AM416" s="15"/>
      <c r="AN416" s="15"/>
      <c r="AO416" s="15"/>
    </row>
    <row r="417" spans="1:41" s="18" customFormat="1" x14ac:dyDescent="0.25">
      <c r="A417" s="15"/>
      <c r="B417" s="15"/>
      <c r="C417" s="15"/>
      <c r="D417" s="15"/>
      <c r="E417" s="15"/>
      <c r="I417" s="15"/>
      <c r="J417" s="15"/>
      <c r="K417" s="15"/>
      <c r="L417" s="15"/>
      <c r="M417" s="15"/>
      <c r="S417" s="15"/>
      <c r="U417" s="15"/>
      <c r="AB417" s="15"/>
      <c r="AC417" s="15"/>
      <c r="AD417" s="15"/>
      <c r="AE417" s="15"/>
      <c r="AF417" s="15"/>
      <c r="AG417" s="15"/>
      <c r="AL417" s="15"/>
      <c r="AM417" s="15"/>
      <c r="AN417" s="15"/>
      <c r="AO417" s="15"/>
    </row>
    <row r="418" spans="1:41" s="18" customFormat="1" x14ac:dyDescent="0.25">
      <c r="A418" s="15"/>
      <c r="B418" s="15"/>
      <c r="C418" s="15"/>
      <c r="D418" s="15"/>
      <c r="E418" s="15"/>
      <c r="I418" s="15"/>
      <c r="J418" s="15"/>
      <c r="K418" s="15"/>
      <c r="L418" s="15"/>
      <c r="M418" s="15"/>
      <c r="S418" s="15"/>
      <c r="U418" s="15"/>
      <c r="AB418" s="15"/>
      <c r="AC418" s="15"/>
      <c r="AD418" s="15"/>
      <c r="AE418" s="15"/>
      <c r="AF418" s="15"/>
      <c r="AG418" s="15"/>
      <c r="AL418" s="15"/>
      <c r="AM418" s="15"/>
      <c r="AN418" s="15"/>
      <c r="AO418" s="15"/>
    </row>
    <row r="419" spans="1:41" s="18" customFormat="1" x14ac:dyDescent="0.25">
      <c r="A419" s="15"/>
      <c r="B419" s="15"/>
      <c r="C419" s="15"/>
      <c r="D419" s="15"/>
      <c r="E419" s="15"/>
      <c r="I419" s="15"/>
      <c r="J419" s="15"/>
      <c r="K419" s="15"/>
      <c r="L419" s="15"/>
      <c r="M419" s="15"/>
      <c r="S419" s="15"/>
      <c r="U419" s="15"/>
      <c r="AB419" s="15"/>
      <c r="AC419" s="15"/>
      <c r="AD419" s="15"/>
      <c r="AE419" s="15"/>
      <c r="AF419" s="15"/>
      <c r="AG419" s="15"/>
      <c r="AL419" s="15"/>
      <c r="AM419" s="15"/>
      <c r="AN419" s="15"/>
      <c r="AO419" s="15"/>
    </row>
    <row r="420" spans="1:41" s="18" customFormat="1" x14ac:dyDescent="0.25">
      <c r="A420" s="15"/>
      <c r="B420" s="15"/>
      <c r="C420" s="15"/>
      <c r="D420" s="15"/>
      <c r="E420" s="15"/>
      <c r="I420" s="15"/>
      <c r="J420" s="15"/>
      <c r="K420" s="15"/>
      <c r="L420" s="15"/>
      <c r="M420" s="15"/>
      <c r="S420" s="15"/>
      <c r="U420" s="15"/>
      <c r="AB420" s="15"/>
      <c r="AC420" s="15"/>
      <c r="AD420" s="15"/>
      <c r="AE420" s="15"/>
      <c r="AF420" s="15"/>
      <c r="AG420" s="15"/>
      <c r="AL420" s="15"/>
      <c r="AM420" s="15"/>
      <c r="AN420" s="15"/>
      <c r="AO420" s="15"/>
    </row>
    <row r="421" spans="1:41" s="18" customFormat="1" x14ac:dyDescent="0.25">
      <c r="A421" s="15"/>
      <c r="B421" s="15"/>
      <c r="C421" s="15"/>
      <c r="D421" s="15"/>
      <c r="E421" s="15"/>
      <c r="I421" s="15"/>
      <c r="J421" s="15"/>
      <c r="K421" s="15"/>
      <c r="L421" s="15"/>
      <c r="M421" s="15"/>
      <c r="S421" s="15"/>
      <c r="U421" s="15"/>
      <c r="AB421" s="15"/>
      <c r="AC421" s="15"/>
      <c r="AD421" s="15"/>
      <c r="AE421" s="15"/>
      <c r="AF421" s="15"/>
      <c r="AG421" s="15"/>
      <c r="AL421" s="15"/>
      <c r="AM421" s="15"/>
      <c r="AN421" s="15"/>
      <c r="AO421" s="15"/>
    </row>
    <row r="422" spans="1:41" s="18" customFormat="1" x14ac:dyDescent="0.25">
      <c r="A422" s="15"/>
      <c r="B422" s="15"/>
      <c r="C422" s="15"/>
      <c r="D422" s="15"/>
      <c r="E422" s="15"/>
      <c r="I422" s="15"/>
      <c r="J422" s="15"/>
      <c r="K422" s="15"/>
      <c r="L422" s="15"/>
      <c r="M422" s="15"/>
      <c r="S422" s="15"/>
      <c r="U422" s="15"/>
      <c r="AB422" s="15"/>
      <c r="AC422" s="15"/>
      <c r="AD422" s="15"/>
      <c r="AE422" s="15"/>
      <c r="AF422" s="15"/>
      <c r="AG422" s="15"/>
      <c r="AL422" s="15"/>
      <c r="AM422" s="15"/>
      <c r="AN422" s="15"/>
      <c r="AO422" s="15"/>
    </row>
    <row r="423" spans="1:41" s="18" customFormat="1" x14ac:dyDescent="0.25">
      <c r="A423" s="15"/>
      <c r="B423" s="15"/>
      <c r="C423" s="15"/>
      <c r="D423" s="15"/>
      <c r="E423" s="15"/>
      <c r="I423" s="15"/>
      <c r="J423" s="15"/>
      <c r="K423" s="15"/>
      <c r="L423" s="15"/>
      <c r="M423" s="15"/>
      <c r="S423" s="15"/>
      <c r="U423" s="15"/>
      <c r="AB423" s="15"/>
      <c r="AC423" s="15"/>
      <c r="AD423" s="15"/>
      <c r="AE423" s="15"/>
      <c r="AF423" s="15"/>
      <c r="AG423" s="15"/>
      <c r="AL423" s="15"/>
      <c r="AM423" s="15"/>
      <c r="AN423" s="15"/>
      <c r="AO423" s="15"/>
    </row>
    <row r="424" spans="1:41" s="18" customFormat="1" x14ac:dyDescent="0.25">
      <c r="A424" s="15"/>
      <c r="B424" s="15"/>
      <c r="C424" s="15"/>
      <c r="D424" s="15"/>
      <c r="E424" s="15"/>
      <c r="I424" s="15"/>
      <c r="J424" s="15"/>
      <c r="K424" s="15"/>
      <c r="L424" s="15"/>
      <c r="M424" s="15"/>
      <c r="S424" s="15"/>
      <c r="U424" s="15"/>
      <c r="AB424" s="15"/>
      <c r="AC424" s="15"/>
      <c r="AD424" s="15"/>
      <c r="AE424" s="15"/>
      <c r="AF424" s="15"/>
      <c r="AG424" s="15"/>
      <c r="AL424" s="15"/>
      <c r="AM424" s="15"/>
      <c r="AN424" s="15"/>
      <c r="AO424" s="15"/>
    </row>
    <row r="425" spans="1:41" s="18" customFormat="1" x14ac:dyDescent="0.25">
      <c r="A425" s="15"/>
      <c r="B425" s="15"/>
      <c r="C425" s="15"/>
      <c r="D425" s="15"/>
      <c r="E425" s="15"/>
      <c r="I425" s="15"/>
      <c r="J425" s="15"/>
      <c r="K425" s="15"/>
      <c r="L425" s="15"/>
      <c r="M425" s="15"/>
      <c r="S425" s="15"/>
      <c r="U425" s="15"/>
      <c r="AB425" s="15"/>
      <c r="AC425" s="15"/>
      <c r="AD425" s="15"/>
      <c r="AE425" s="15"/>
      <c r="AF425" s="15"/>
      <c r="AG425" s="15"/>
      <c r="AL425" s="15"/>
      <c r="AM425" s="15"/>
      <c r="AN425" s="15"/>
      <c r="AO425" s="15"/>
    </row>
    <row r="426" spans="1:41" s="18" customFormat="1" x14ac:dyDescent="0.25">
      <c r="A426" s="15"/>
      <c r="B426" s="15"/>
      <c r="C426" s="15"/>
      <c r="D426" s="15"/>
      <c r="E426" s="15"/>
      <c r="I426" s="15"/>
      <c r="J426" s="15"/>
      <c r="K426" s="15"/>
      <c r="L426" s="15"/>
      <c r="M426" s="15"/>
      <c r="S426" s="15"/>
      <c r="U426" s="15"/>
      <c r="AB426" s="15"/>
      <c r="AC426" s="15"/>
      <c r="AD426" s="15"/>
      <c r="AE426" s="15"/>
      <c r="AF426" s="15"/>
      <c r="AG426" s="15"/>
      <c r="AL426" s="15"/>
      <c r="AM426" s="15"/>
      <c r="AN426" s="15"/>
      <c r="AO426" s="15"/>
    </row>
    <row r="427" spans="1:41" s="18" customFormat="1" x14ac:dyDescent="0.25">
      <c r="A427" s="15"/>
      <c r="B427" s="15"/>
      <c r="C427" s="15"/>
      <c r="D427" s="15"/>
      <c r="E427" s="15"/>
      <c r="I427" s="15"/>
      <c r="J427" s="15"/>
      <c r="K427" s="15"/>
      <c r="L427" s="15"/>
      <c r="M427" s="15"/>
      <c r="S427" s="15"/>
      <c r="U427" s="15"/>
      <c r="AB427" s="15"/>
      <c r="AC427" s="15"/>
      <c r="AD427" s="15"/>
      <c r="AE427" s="15"/>
      <c r="AF427" s="15"/>
      <c r="AG427" s="15"/>
      <c r="AL427" s="15"/>
      <c r="AM427" s="15"/>
      <c r="AN427" s="15"/>
      <c r="AO427" s="15"/>
    </row>
    <row r="428" spans="1:41" s="18" customFormat="1" x14ac:dyDescent="0.25">
      <c r="A428" s="15"/>
      <c r="B428" s="15"/>
      <c r="C428" s="15"/>
      <c r="D428" s="15"/>
      <c r="E428" s="15"/>
      <c r="I428" s="15"/>
      <c r="J428" s="15"/>
      <c r="K428" s="15"/>
      <c r="L428" s="15"/>
      <c r="M428" s="15"/>
      <c r="S428" s="15"/>
      <c r="U428" s="15"/>
      <c r="AB428" s="15"/>
      <c r="AC428" s="15"/>
      <c r="AD428" s="15"/>
      <c r="AE428" s="15"/>
      <c r="AF428" s="15"/>
      <c r="AG428" s="15"/>
      <c r="AL428" s="15"/>
      <c r="AM428" s="15"/>
      <c r="AN428" s="15"/>
      <c r="AO428" s="15"/>
    </row>
    <row r="429" spans="1:41" s="18" customFormat="1" x14ac:dyDescent="0.25">
      <c r="A429" s="15"/>
      <c r="B429" s="15"/>
      <c r="C429" s="15"/>
      <c r="D429" s="15"/>
      <c r="E429" s="15"/>
      <c r="I429" s="15"/>
      <c r="J429" s="15"/>
      <c r="K429" s="15"/>
      <c r="L429" s="15"/>
      <c r="M429" s="15"/>
      <c r="S429" s="15"/>
      <c r="U429" s="15"/>
      <c r="AB429" s="15"/>
      <c r="AC429" s="15"/>
      <c r="AD429" s="15"/>
      <c r="AE429" s="15"/>
      <c r="AF429" s="15"/>
      <c r="AG429" s="15"/>
      <c r="AL429" s="15"/>
      <c r="AM429" s="15"/>
      <c r="AN429" s="15"/>
      <c r="AO429" s="15"/>
    </row>
    <row r="430" spans="1:41" s="18" customFormat="1" x14ac:dyDescent="0.25">
      <c r="A430" s="15"/>
      <c r="B430" s="15"/>
      <c r="C430" s="15"/>
      <c r="D430" s="15"/>
      <c r="E430" s="15"/>
      <c r="I430" s="15"/>
      <c r="J430" s="15"/>
      <c r="K430" s="15"/>
      <c r="L430" s="15"/>
      <c r="M430" s="15"/>
      <c r="S430" s="15"/>
      <c r="U430" s="15"/>
      <c r="AB430" s="15"/>
      <c r="AC430" s="15"/>
      <c r="AD430" s="15"/>
      <c r="AE430" s="15"/>
      <c r="AF430" s="15"/>
      <c r="AG430" s="15"/>
      <c r="AL430" s="15"/>
      <c r="AM430" s="15"/>
      <c r="AN430" s="15"/>
      <c r="AO430" s="15"/>
    </row>
    <row r="431" spans="1:41" s="18" customFormat="1" x14ac:dyDescent="0.25">
      <c r="A431" s="15"/>
      <c r="B431" s="15"/>
      <c r="C431" s="15"/>
      <c r="D431" s="15"/>
      <c r="E431" s="15"/>
      <c r="I431" s="15"/>
      <c r="J431" s="15"/>
      <c r="K431" s="15"/>
      <c r="L431" s="15"/>
      <c r="M431" s="15"/>
      <c r="S431" s="15"/>
      <c r="U431" s="15"/>
      <c r="AB431" s="15"/>
      <c r="AC431" s="15"/>
      <c r="AD431" s="15"/>
      <c r="AE431" s="15"/>
      <c r="AF431" s="15"/>
      <c r="AG431" s="15"/>
      <c r="AL431" s="15"/>
      <c r="AM431" s="15"/>
      <c r="AN431" s="15"/>
      <c r="AO431" s="15"/>
    </row>
    <row r="432" spans="1:41" s="18" customFormat="1" x14ac:dyDescent="0.25">
      <c r="A432" s="15"/>
      <c r="B432" s="15"/>
      <c r="C432" s="15"/>
      <c r="D432" s="15"/>
      <c r="E432" s="15"/>
      <c r="I432" s="15"/>
      <c r="J432" s="15"/>
      <c r="K432" s="15"/>
      <c r="L432" s="15"/>
      <c r="M432" s="15"/>
      <c r="S432" s="15"/>
      <c r="U432" s="15"/>
      <c r="AB432" s="15"/>
      <c r="AC432" s="15"/>
      <c r="AD432" s="15"/>
      <c r="AE432" s="15"/>
      <c r="AF432" s="15"/>
      <c r="AG432" s="15"/>
      <c r="AL432" s="15"/>
      <c r="AM432" s="15"/>
      <c r="AN432" s="15"/>
      <c r="AO432" s="15"/>
    </row>
    <row r="433" spans="1:41" s="18" customFormat="1" x14ac:dyDescent="0.25">
      <c r="A433" s="15"/>
      <c r="B433" s="15"/>
      <c r="C433" s="15"/>
      <c r="D433" s="15"/>
      <c r="E433" s="15"/>
      <c r="I433" s="15"/>
      <c r="J433" s="15"/>
      <c r="K433" s="15"/>
      <c r="L433" s="15"/>
      <c r="M433" s="15"/>
      <c r="S433" s="15"/>
      <c r="U433" s="15"/>
      <c r="AB433" s="15"/>
      <c r="AC433" s="15"/>
      <c r="AD433" s="15"/>
      <c r="AE433" s="15"/>
      <c r="AF433" s="15"/>
      <c r="AG433" s="15"/>
      <c r="AL433" s="15"/>
      <c r="AM433" s="15"/>
      <c r="AN433" s="15"/>
      <c r="AO433" s="15"/>
    </row>
    <row r="434" spans="1:41" s="18" customFormat="1" x14ac:dyDescent="0.25">
      <c r="A434" s="15"/>
      <c r="B434" s="15"/>
      <c r="C434" s="15"/>
      <c r="D434" s="15"/>
      <c r="E434" s="15"/>
      <c r="I434" s="15"/>
      <c r="J434" s="15"/>
      <c r="K434" s="15"/>
      <c r="L434" s="15"/>
      <c r="M434" s="15"/>
      <c r="S434" s="15"/>
      <c r="U434" s="15"/>
      <c r="AB434" s="15"/>
      <c r="AC434" s="15"/>
      <c r="AD434" s="15"/>
      <c r="AE434" s="15"/>
      <c r="AF434" s="15"/>
      <c r="AG434" s="15"/>
      <c r="AL434" s="15"/>
      <c r="AM434" s="15"/>
      <c r="AN434" s="15"/>
      <c r="AO434" s="15"/>
    </row>
    <row r="435" spans="1:41" s="18" customFormat="1" x14ac:dyDescent="0.25">
      <c r="A435" s="15"/>
      <c r="B435" s="15"/>
      <c r="C435" s="15"/>
      <c r="D435" s="15"/>
      <c r="E435" s="15"/>
      <c r="I435" s="15"/>
      <c r="J435" s="15"/>
      <c r="K435" s="15"/>
      <c r="L435" s="15"/>
      <c r="M435" s="15"/>
      <c r="S435" s="15"/>
      <c r="U435" s="15"/>
      <c r="AB435" s="15"/>
      <c r="AC435" s="15"/>
      <c r="AD435" s="15"/>
      <c r="AE435" s="15"/>
      <c r="AF435" s="15"/>
      <c r="AG435" s="15"/>
      <c r="AL435" s="15"/>
      <c r="AM435" s="15"/>
      <c r="AN435" s="15"/>
      <c r="AO435" s="15"/>
    </row>
    <row r="436" spans="1:41" s="18" customFormat="1" x14ac:dyDescent="0.25">
      <c r="A436" s="15"/>
      <c r="B436" s="15"/>
      <c r="C436" s="15"/>
      <c r="D436" s="15"/>
      <c r="E436" s="15"/>
      <c r="I436" s="15"/>
      <c r="J436" s="15"/>
      <c r="K436" s="15"/>
      <c r="L436" s="15"/>
      <c r="M436" s="15"/>
      <c r="S436" s="15"/>
      <c r="U436" s="15"/>
      <c r="AB436" s="15"/>
      <c r="AC436" s="15"/>
      <c r="AD436" s="15"/>
      <c r="AE436" s="15"/>
      <c r="AF436" s="15"/>
      <c r="AG436" s="15"/>
      <c r="AL436" s="15"/>
      <c r="AM436" s="15"/>
      <c r="AN436" s="15"/>
      <c r="AO436" s="15"/>
    </row>
    <row r="437" spans="1:41" s="18" customFormat="1" x14ac:dyDescent="0.25">
      <c r="A437" s="15"/>
      <c r="B437" s="15"/>
      <c r="C437" s="15"/>
      <c r="D437" s="15"/>
      <c r="E437" s="15"/>
      <c r="I437" s="15"/>
      <c r="J437" s="15"/>
      <c r="K437" s="15"/>
      <c r="L437" s="15"/>
      <c r="M437" s="15"/>
      <c r="S437" s="15"/>
      <c r="U437" s="15"/>
      <c r="AB437" s="15"/>
      <c r="AC437" s="15"/>
      <c r="AD437" s="15"/>
      <c r="AE437" s="15"/>
      <c r="AF437" s="15"/>
      <c r="AG437" s="15"/>
      <c r="AL437" s="15"/>
      <c r="AM437" s="15"/>
      <c r="AN437" s="15"/>
      <c r="AO437" s="15"/>
    </row>
    <row r="438" spans="1:41" s="18" customFormat="1" x14ac:dyDescent="0.25">
      <c r="A438" s="15"/>
      <c r="B438" s="15"/>
      <c r="C438" s="15"/>
      <c r="D438" s="15"/>
      <c r="E438" s="15"/>
      <c r="I438" s="15"/>
      <c r="J438" s="15"/>
      <c r="K438" s="15"/>
      <c r="L438" s="15"/>
      <c r="M438" s="15"/>
      <c r="S438" s="15"/>
      <c r="U438" s="15"/>
      <c r="AB438" s="15"/>
      <c r="AC438" s="15"/>
      <c r="AD438" s="15"/>
      <c r="AE438" s="15"/>
      <c r="AF438" s="15"/>
      <c r="AG438" s="15"/>
      <c r="AL438" s="15"/>
      <c r="AM438" s="15"/>
      <c r="AN438" s="15"/>
      <c r="AO438" s="15"/>
    </row>
    <row r="439" spans="1:41" s="18" customFormat="1" x14ac:dyDescent="0.25">
      <c r="A439" s="15"/>
      <c r="B439" s="15"/>
      <c r="C439" s="15"/>
      <c r="D439" s="15"/>
      <c r="E439" s="15"/>
      <c r="I439" s="15"/>
      <c r="J439" s="15"/>
      <c r="K439" s="15"/>
      <c r="L439" s="15"/>
      <c r="M439" s="15"/>
      <c r="S439" s="15"/>
      <c r="U439" s="15"/>
      <c r="AB439" s="15"/>
      <c r="AC439" s="15"/>
      <c r="AD439" s="15"/>
      <c r="AE439" s="15"/>
      <c r="AF439" s="15"/>
      <c r="AG439" s="15"/>
      <c r="AL439" s="15"/>
      <c r="AM439" s="15"/>
      <c r="AN439" s="15"/>
      <c r="AO439" s="15"/>
    </row>
    <row r="440" spans="1:41" s="18" customFormat="1" x14ac:dyDescent="0.25">
      <c r="A440" s="15"/>
      <c r="B440" s="15"/>
      <c r="C440" s="15"/>
      <c r="D440" s="15"/>
      <c r="E440" s="15"/>
      <c r="I440" s="15"/>
      <c r="J440" s="15"/>
      <c r="K440" s="15"/>
      <c r="L440" s="15"/>
      <c r="M440" s="15"/>
      <c r="S440" s="15"/>
      <c r="U440" s="15"/>
      <c r="AB440" s="15"/>
      <c r="AC440" s="15"/>
      <c r="AD440" s="15"/>
      <c r="AE440" s="15"/>
      <c r="AF440" s="15"/>
      <c r="AG440" s="15"/>
      <c r="AL440" s="15"/>
      <c r="AM440" s="15"/>
      <c r="AN440" s="15"/>
      <c r="AO440" s="15"/>
    </row>
    <row r="441" spans="1:41" s="18" customFormat="1" x14ac:dyDescent="0.25">
      <c r="A441" s="15"/>
      <c r="B441" s="15"/>
      <c r="C441" s="15"/>
      <c r="D441" s="15"/>
      <c r="E441" s="15"/>
      <c r="I441" s="15"/>
      <c r="J441" s="15"/>
      <c r="K441" s="15"/>
      <c r="L441" s="15"/>
      <c r="M441" s="15"/>
      <c r="S441" s="15"/>
      <c r="U441" s="15"/>
      <c r="AB441" s="15"/>
      <c r="AC441" s="15"/>
      <c r="AD441" s="15"/>
      <c r="AE441" s="15"/>
      <c r="AF441" s="15"/>
      <c r="AG441" s="15"/>
      <c r="AL441" s="15"/>
      <c r="AM441" s="15"/>
      <c r="AN441" s="15"/>
      <c r="AO441" s="15"/>
    </row>
    <row r="442" spans="1:41" s="18" customFormat="1" x14ac:dyDescent="0.25">
      <c r="A442" s="15"/>
      <c r="B442" s="15"/>
      <c r="C442" s="15"/>
      <c r="D442" s="15"/>
      <c r="E442" s="15"/>
      <c r="I442" s="15"/>
      <c r="J442" s="15"/>
      <c r="K442" s="15"/>
      <c r="L442" s="15"/>
      <c r="M442" s="15"/>
      <c r="S442" s="15"/>
      <c r="U442" s="15"/>
      <c r="AB442" s="15"/>
      <c r="AC442" s="15"/>
      <c r="AD442" s="15"/>
      <c r="AE442" s="15"/>
      <c r="AF442" s="15"/>
      <c r="AG442" s="15"/>
      <c r="AL442" s="15"/>
      <c r="AM442" s="15"/>
      <c r="AN442" s="15"/>
      <c r="AO442" s="15"/>
    </row>
    <row r="443" spans="1:41" s="18" customFormat="1" x14ac:dyDescent="0.25">
      <c r="A443" s="15"/>
      <c r="B443" s="15"/>
      <c r="C443" s="15"/>
      <c r="D443" s="15"/>
      <c r="E443" s="15"/>
      <c r="I443" s="15"/>
      <c r="J443" s="15"/>
      <c r="K443" s="15"/>
      <c r="L443" s="15"/>
      <c r="M443" s="15"/>
      <c r="S443" s="15"/>
      <c r="U443" s="15"/>
      <c r="AB443" s="15"/>
      <c r="AC443" s="15"/>
      <c r="AD443" s="15"/>
      <c r="AE443" s="15"/>
      <c r="AF443" s="15"/>
      <c r="AG443" s="15"/>
      <c r="AL443" s="15"/>
      <c r="AM443" s="15"/>
      <c r="AN443" s="15"/>
      <c r="AO443" s="15"/>
    </row>
    <row r="444" spans="1:41" s="18" customFormat="1" x14ac:dyDescent="0.25">
      <c r="A444" s="15"/>
      <c r="B444" s="15"/>
      <c r="C444" s="15"/>
      <c r="D444" s="15"/>
      <c r="E444" s="15"/>
      <c r="I444" s="15"/>
      <c r="J444" s="15"/>
      <c r="K444" s="15"/>
      <c r="L444" s="15"/>
      <c r="M444" s="15"/>
      <c r="S444" s="15"/>
      <c r="U444" s="15"/>
      <c r="AB444" s="15"/>
      <c r="AC444" s="15"/>
      <c r="AD444" s="15"/>
      <c r="AE444" s="15"/>
      <c r="AF444" s="15"/>
      <c r="AG444" s="15"/>
      <c r="AL444" s="15"/>
      <c r="AM444" s="15"/>
      <c r="AN444" s="15"/>
      <c r="AO444" s="15"/>
    </row>
    <row r="445" spans="1:41" s="18" customFormat="1" x14ac:dyDescent="0.25">
      <c r="A445" s="15"/>
      <c r="B445" s="15"/>
      <c r="C445" s="15"/>
      <c r="D445" s="15"/>
      <c r="E445" s="15"/>
      <c r="I445" s="15"/>
      <c r="J445" s="15"/>
      <c r="K445" s="15"/>
      <c r="L445" s="15"/>
      <c r="M445" s="15"/>
      <c r="S445" s="15"/>
      <c r="U445" s="15"/>
      <c r="AB445" s="15"/>
      <c r="AC445" s="15"/>
      <c r="AD445" s="15"/>
      <c r="AE445" s="15"/>
      <c r="AF445" s="15"/>
      <c r="AG445" s="15"/>
      <c r="AL445" s="15"/>
      <c r="AM445" s="15"/>
      <c r="AN445" s="15"/>
      <c r="AO445" s="15"/>
    </row>
    <row r="446" spans="1:41" s="18" customFormat="1" x14ac:dyDescent="0.25">
      <c r="A446" s="15"/>
      <c r="B446" s="15"/>
      <c r="C446" s="15"/>
      <c r="D446" s="15"/>
      <c r="E446" s="15"/>
      <c r="I446" s="15"/>
      <c r="J446" s="15"/>
      <c r="K446" s="15"/>
      <c r="L446" s="15"/>
      <c r="M446" s="15"/>
      <c r="S446" s="15"/>
      <c r="U446" s="15"/>
      <c r="AB446" s="15"/>
      <c r="AC446" s="15"/>
      <c r="AD446" s="15"/>
      <c r="AE446" s="15"/>
      <c r="AF446" s="15"/>
      <c r="AG446" s="15"/>
      <c r="AL446" s="15"/>
      <c r="AM446" s="15"/>
      <c r="AN446" s="15"/>
      <c r="AO446" s="15"/>
    </row>
    <row r="447" spans="1:41" s="18" customFormat="1" x14ac:dyDescent="0.25">
      <c r="A447" s="15"/>
      <c r="B447" s="15"/>
      <c r="C447" s="15"/>
      <c r="D447" s="15"/>
      <c r="E447" s="15"/>
      <c r="I447" s="15"/>
      <c r="J447" s="15"/>
      <c r="K447" s="15"/>
      <c r="L447" s="15"/>
      <c r="M447" s="15"/>
      <c r="S447" s="15"/>
      <c r="U447" s="15"/>
      <c r="AB447" s="15"/>
      <c r="AC447" s="15"/>
      <c r="AD447" s="15"/>
      <c r="AE447" s="15"/>
      <c r="AF447" s="15"/>
      <c r="AG447" s="15"/>
      <c r="AL447" s="15"/>
      <c r="AM447" s="15"/>
      <c r="AN447" s="15"/>
      <c r="AO447" s="15"/>
    </row>
    <row r="448" spans="1:41" s="18" customFormat="1" x14ac:dyDescent="0.25">
      <c r="A448" s="15"/>
      <c r="B448" s="15"/>
      <c r="C448" s="15"/>
      <c r="D448" s="15"/>
      <c r="E448" s="15"/>
      <c r="I448" s="15"/>
      <c r="J448" s="15"/>
      <c r="K448" s="15"/>
      <c r="L448" s="15"/>
      <c r="M448" s="15"/>
      <c r="S448" s="15"/>
      <c r="U448" s="15"/>
      <c r="AB448" s="15"/>
      <c r="AC448" s="15"/>
      <c r="AD448" s="15"/>
      <c r="AE448" s="15"/>
      <c r="AF448" s="15"/>
      <c r="AG448" s="15"/>
      <c r="AL448" s="15"/>
      <c r="AM448" s="15"/>
      <c r="AN448" s="15"/>
      <c r="AO448" s="15"/>
    </row>
    <row r="449" spans="1:41" s="18" customFormat="1" x14ac:dyDescent="0.25">
      <c r="A449" s="15"/>
      <c r="B449" s="15"/>
      <c r="C449" s="15"/>
      <c r="D449" s="15"/>
      <c r="E449" s="15"/>
      <c r="I449" s="15"/>
      <c r="J449" s="15"/>
      <c r="K449" s="15"/>
      <c r="L449" s="15"/>
      <c r="M449" s="15"/>
      <c r="S449" s="15"/>
      <c r="U449" s="15"/>
      <c r="AB449" s="15"/>
      <c r="AC449" s="15"/>
      <c r="AD449" s="15"/>
      <c r="AE449" s="15"/>
      <c r="AF449" s="15"/>
      <c r="AG449" s="15"/>
      <c r="AL449" s="15"/>
      <c r="AM449" s="15"/>
      <c r="AN449" s="15"/>
      <c r="AO449" s="15"/>
    </row>
    <row r="450" spans="1:41" s="18" customFormat="1" x14ac:dyDescent="0.25">
      <c r="A450" s="15"/>
      <c r="B450" s="15"/>
      <c r="C450" s="15"/>
      <c r="D450" s="15"/>
      <c r="E450" s="15"/>
      <c r="I450" s="15"/>
      <c r="J450" s="15"/>
      <c r="K450" s="15"/>
      <c r="L450" s="15"/>
      <c r="M450" s="15"/>
      <c r="S450" s="15"/>
      <c r="U450" s="15"/>
      <c r="AB450" s="15"/>
      <c r="AC450" s="15"/>
      <c r="AD450" s="15"/>
      <c r="AE450" s="15"/>
      <c r="AF450" s="15"/>
      <c r="AG450" s="15"/>
      <c r="AL450" s="15"/>
      <c r="AM450" s="15"/>
      <c r="AN450" s="15"/>
      <c r="AO450" s="15"/>
    </row>
    <row r="451" spans="1:41" s="18" customFormat="1" x14ac:dyDescent="0.25">
      <c r="A451" s="15"/>
      <c r="B451" s="15"/>
      <c r="C451" s="15"/>
      <c r="D451" s="15"/>
      <c r="E451" s="15"/>
      <c r="I451" s="15"/>
      <c r="J451" s="15"/>
      <c r="K451" s="15"/>
      <c r="L451" s="15"/>
      <c r="M451" s="15"/>
      <c r="S451" s="15"/>
      <c r="U451" s="15"/>
      <c r="AB451" s="15"/>
      <c r="AC451" s="15"/>
      <c r="AD451" s="15"/>
      <c r="AE451" s="15"/>
      <c r="AF451" s="15"/>
      <c r="AG451" s="15"/>
      <c r="AL451" s="15"/>
      <c r="AM451" s="15"/>
      <c r="AN451" s="15"/>
      <c r="AO451" s="15"/>
    </row>
    <row r="452" spans="1:41" s="18" customFormat="1" x14ac:dyDescent="0.25">
      <c r="A452" s="15"/>
      <c r="B452" s="15"/>
      <c r="C452" s="15"/>
      <c r="D452" s="15"/>
      <c r="E452" s="15"/>
      <c r="I452" s="15"/>
      <c r="J452" s="15"/>
      <c r="K452" s="15"/>
      <c r="L452" s="15"/>
      <c r="M452" s="15"/>
      <c r="S452" s="15"/>
      <c r="U452" s="15"/>
      <c r="AB452" s="15"/>
      <c r="AC452" s="15"/>
      <c r="AD452" s="15"/>
      <c r="AE452" s="15"/>
      <c r="AF452" s="15"/>
      <c r="AG452" s="15"/>
      <c r="AL452" s="15"/>
      <c r="AM452" s="15"/>
      <c r="AN452" s="15"/>
      <c r="AO452" s="15"/>
    </row>
    <row r="453" spans="1:41" s="18" customFormat="1" x14ac:dyDescent="0.25">
      <c r="A453" s="15"/>
      <c r="B453" s="15"/>
      <c r="C453" s="15"/>
      <c r="D453" s="15"/>
      <c r="E453" s="15"/>
      <c r="I453" s="15"/>
      <c r="J453" s="15"/>
      <c r="K453" s="15"/>
      <c r="L453" s="15"/>
      <c r="M453" s="15"/>
      <c r="S453" s="15"/>
      <c r="U453" s="15"/>
      <c r="AB453" s="15"/>
      <c r="AC453" s="15"/>
      <c r="AD453" s="15"/>
      <c r="AE453" s="15"/>
      <c r="AF453" s="15"/>
      <c r="AG453" s="15"/>
      <c r="AL453" s="15"/>
      <c r="AM453" s="15"/>
      <c r="AN453" s="15"/>
      <c r="AO453" s="15"/>
    </row>
    <row r="454" spans="1:41" s="18" customFormat="1" x14ac:dyDescent="0.25">
      <c r="A454" s="15"/>
      <c r="B454" s="15"/>
      <c r="C454" s="15"/>
      <c r="D454" s="15"/>
      <c r="E454" s="15"/>
      <c r="I454" s="15"/>
      <c r="J454" s="15"/>
      <c r="K454" s="15"/>
      <c r="L454" s="15"/>
      <c r="M454" s="15"/>
      <c r="S454" s="15"/>
      <c r="U454" s="15"/>
      <c r="AB454" s="15"/>
      <c r="AC454" s="15"/>
      <c r="AD454" s="15"/>
      <c r="AE454" s="15"/>
      <c r="AF454" s="15"/>
      <c r="AG454" s="15"/>
      <c r="AL454" s="15"/>
      <c r="AM454" s="15"/>
      <c r="AN454" s="15"/>
      <c r="AO454" s="15"/>
    </row>
    <row r="455" spans="1:41" s="18" customFormat="1" x14ac:dyDescent="0.25">
      <c r="A455" s="15"/>
      <c r="B455" s="15"/>
      <c r="C455" s="15"/>
      <c r="D455" s="15"/>
      <c r="E455" s="15"/>
      <c r="I455" s="15"/>
      <c r="J455" s="15"/>
      <c r="K455" s="15"/>
      <c r="L455" s="15"/>
      <c r="M455" s="15"/>
      <c r="S455" s="15"/>
      <c r="U455" s="15"/>
      <c r="AB455" s="15"/>
      <c r="AC455" s="15"/>
      <c r="AD455" s="15"/>
      <c r="AE455" s="15"/>
      <c r="AF455" s="15"/>
      <c r="AG455" s="15"/>
      <c r="AL455" s="15"/>
      <c r="AM455" s="15"/>
      <c r="AN455" s="15"/>
      <c r="AO455" s="15"/>
    </row>
    <row r="456" spans="1:41" s="18" customFormat="1" x14ac:dyDescent="0.25">
      <c r="A456" s="15"/>
      <c r="B456" s="15"/>
      <c r="C456" s="15"/>
      <c r="D456" s="15"/>
      <c r="E456" s="15"/>
      <c r="I456" s="15"/>
      <c r="J456" s="15"/>
      <c r="K456" s="15"/>
      <c r="L456" s="15"/>
      <c r="M456" s="15"/>
      <c r="S456" s="15"/>
      <c r="U456" s="15"/>
      <c r="AB456" s="15"/>
      <c r="AC456" s="15"/>
      <c r="AD456" s="15"/>
      <c r="AE456" s="15"/>
      <c r="AF456" s="15"/>
      <c r="AG456" s="15"/>
      <c r="AL456" s="15"/>
      <c r="AM456" s="15"/>
      <c r="AN456" s="15"/>
      <c r="AO456" s="15"/>
    </row>
    <row r="457" spans="1:41" s="18" customFormat="1" x14ac:dyDescent="0.25">
      <c r="A457" s="15"/>
      <c r="B457" s="15"/>
      <c r="C457" s="15"/>
      <c r="D457" s="15"/>
      <c r="E457" s="15"/>
      <c r="I457" s="15"/>
      <c r="J457" s="15"/>
      <c r="K457" s="15"/>
      <c r="L457" s="15"/>
      <c r="M457" s="15"/>
      <c r="S457" s="15"/>
      <c r="U457" s="15"/>
      <c r="AB457" s="15"/>
      <c r="AC457" s="15"/>
      <c r="AD457" s="15"/>
      <c r="AE457" s="15"/>
      <c r="AF457" s="15"/>
      <c r="AG457" s="15"/>
      <c r="AL457" s="15"/>
      <c r="AM457" s="15"/>
      <c r="AN457" s="15"/>
      <c r="AO457" s="15"/>
    </row>
    <row r="458" spans="1:41" s="18" customFormat="1" x14ac:dyDescent="0.25">
      <c r="A458" s="15"/>
      <c r="B458" s="15"/>
      <c r="C458" s="15"/>
      <c r="D458" s="15"/>
      <c r="E458" s="15"/>
      <c r="I458" s="15"/>
      <c r="J458" s="15"/>
      <c r="K458" s="15"/>
      <c r="L458" s="15"/>
      <c r="M458" s="15"/>
      <c r="S458" s="15"/>
      <c r="U458" s="15"/>
      <c r="AB458" s="15"/>
      <c r="AC458" s="15"/>
      <c r="AD458" s="15"/>
      <c r="AE458" s="15"/>
      <c r="AF458" s="15"/>
      <c r="AG458" s="15"/>
      <c r="AL458" s="15"/>
      <c r="AM458" s="15"/>
      <c r="AN458" s="15"/>
      <c r="AO458" s="15"/>
    </row>
    <row r="459" spans="1:41" s="18" customFormat="1" x14ac:dyDescent="0.25">
      <c r="A459" s="15"/>
      <c r="B459" s="15"/>
      <c r="C459" s="15"/>
      <c r="D459" s="15"/>
      <c r="E459" s="15"/>
      <c r="I459" s="15"/>
      <c r="J459" s="15"/>
      <c r="K459" s="15"/>
      <c r="L459" s="15"/>
      <c r="M459" s="15"/>
      <c r="S459" s="15"/>
      <c r="U459" s="15"/>
      <c r="AB459" s="15"/>
      <c r="AC459" s="15"/>
      <c r="AD459" s="15"/>
      <c r="AE459" s="15"/>
      <c r="AF459" s="15"/>
      <c r="AG459" s="15"/>
      <c r="AL459" s="15"/>
      <c r="AM459" s="15"/>
      <c r="AN459" s="15"/>
      <c r="AO459" s="15"/>
    </row>
    <row r="460" spans="1:41" s="18" customFormat="1" x14ac:dyDescent="0.25">
      <c r="A460" s="15"/>
      <c r="B460" s="15"/>
      <c r="C460" s="15"/>
      <c r="D460" s="15"/>
      <c r="E460" s="15"/>
      <c r="I460" s="15"/>
      <c r="J460" s="15"/>
      <c r="K460" s="15"/>
      <c r="L460" s="15"/>
      <c r="M460" s="15"/>
      <c r="S460" s="15"/>
      <c r="U460" s="15"/>
      <c r="AB460" s="15"/>
      <c r="AC460" s="15"/>
      <c r="AD460" s="15"/>
      <c r="AE460" s="15"/>
      <c r="AF460" s="15"/>
      <c r="AG460" s="15"/>
      <c r="AL460" s="15"/>
      <c r="AM460" s="15"/>
      <c r="AN460" s="15"/>
      <c r="AO460" s="15"/>
    </row>
    <row r="461" spans="1:41" s="18" customFormat="1" x14ac:dyDescent="0.25">
      <c r="A461" s="15"/>
      <c r="B461" s="15"/>
      <c r="C461" s="15"/>
      <c r="D461" s="15"/>
      <c r="E461" s="15"/>
      <c r="I461" s="15"/>
      <c r="J461" s="15"/>
      <c r="K461" s="15"/>
      <c r="L461" s="15"/>
      <c r="M461" s="15"/>
      <c r="S461" s="15"/>
      <c r="U461" s="15"/>
      <c r="AB461" s="15"/>
      <c r="AC461" s="15"/>
      <c r="AD461" s="15"/>
      <c r="AE461" s="15"/>
      <c r="AF461" s="15"/>
      <c r="AG461" s="15"/>
      <c r="AL461" s="15"/>
      <c r="AM461" s="15"/>
      <c r="AN461" s="15"/>
      <c r="AO461" s="15"/>
    </row>
    <row r="462" spans="1:41" s="18" customFormat="1" x14ac:dyDescent="0.25">
      <c r="A462" s="15"/>
      <c r="B462" s="15"/>
      <c r="C462" s="15"/>
      <c r="D462" s="15"/>
      <c r="E462" s="15"/>
      <c r="I462" s="15"/>
      <c r="J462" s="15"/>
      <c r="K462" s="15"/>
      <c r="L462" s="15"/>
      <c r="M462" s="15"/>
      <c r="S462" s="15"/>
      <c r="U462" s="15"/>
      <c r="AB462" s="15"/>
      <c r="AC462" s="15"/>
      <c r="AD462" s="15"/>
      <c r="AE462" s="15"/>
      <c r="AF462" s="15"/>
      <c r="AG462" s="15"/>
      <c r="AL462" s="15"/>
      <c r="AM462" s="15"/>
      <c r="AN462" s="15"/>
      <c r="AO462" s="15"/>
    </row>
    <row r="463" spans="1:41" s="18" customFormat="1" x14ac:dyDescent="0.25">
      <c r="A463" s="15"/>
      <c r="B463" s="15"/>
      <c r="C463" s="15"/>
      <c r="D463" s="15"/>
      <c r="E463" s="15"/>
      <c r="I463" s="15"/>
      <c r="J463" s="15"/>
      <c r="K463" s="15"/>
      <c r="L463" s="15"/>
      <c r="M463" s="15"/>
      <c r="S463" s="15"/>
      <c r="U463" s="15"/>
      <c r="AB463" s="15"/>
      <c r="AC463" s="15"/>
      <c r="AD463" s="15"/>
      <c r="AE463" s="15"/>
      <c r="AF463" s="15"/>
      <c r="AG463" s="15"/>
      <c r="AL463" s="15"/>
      <c r="AM463" s="15"/>
      <c r="AN463" s="15"/>
      <c r="AO463" s="15"/>
    </row>
    <row r="464" spans="1:41" s="18" customFormat="1" x14ac:dyDescent="0.25">
      <c r="A464" s="15"/>
      <c r="B464" s="15"/>
      <c r="C464" s="15"/>
      <c r="D464" s="15"/>
      <c r="E464" s="15"/>
      <c r="I464" s="15"/>
      <c r="J464" s="15"/>
      <c r="K464" s="15"/>
      <c r="L464" s="15"/>
      <c r="M464" s="15"/>
      <c r="S464" s="15"/>
      <c r="U464" s="15"/>
      <c r="AB464" s="15"/>
      <c r="AC464" s="15"/>
      <c r="AD464" s="15"/>
      <c r="AE464" s="15"/>
      <c r="AF464" s="15"/>
      <c r="AG464" s="15"/>
      <c r="AL464" s="15"/>
      <c r="AM464" s="15"/>
      <c r="AN464" s="15"/>
      <c r="AO464" s="15"/>
    </row>
    <row r="465" spans="1:41" s="18" customFormat="1" x14ac:dyDescent="0.25">
      <c r="A465" s="15"/>
      <c r="B465" s="15"/>
      <c r="C465" s="15"/>
      <c r="D465" s="15"/>
      <c r="E465" s="15"/>
      <c r="I465" s="15"/>
      <c r="J465" s="15"/>
      <c r="K465" s="15"/>
      <c r="L465" s="15"/>
      <c r="M465" s="15"/>
      <c r="S465" s="15"/>
      <c r="U465" s="15"/>
      <c r="AB465" s="15"/>
      <c r="AC465" s="15"/>
      <c r="AD465" s="15"/>
      <c r="AE465" s="15"/>
      <c r="AF465" s="15"/>
      <c r="AG465" s="15"/>
      <c r="AL465" s="15"/>
      <c r="AM465" s="15"/>
      <c r="AN465" s="15"/>
      <c r="AO465" s="15"/>
    </row>
    <row r="466" spans="1:41" s="18" customFormat="1" x14ac:dyDescent="0.25">
      <c r="A466" s="15"/>
      <c r="B466" s="15"/>
      <c r="C466" s="15"/>
      <c r="D466" s="15"/>
      <c r="E466" s="15"/>
      <c r="I466" s="15"/>
      <c r="J466" s="15"/>
      <c r="K466" s="15"/>
      <c r="L466" s="15"/>
      <c r="M466" s="15"/>
      <c r="S466" s="15"/>
      <c r="U466" s="15"/>
      <c r="AB466" s="15"/>
      <c r="AC466" s="15"/>
      <c r="AD466" s="15"/>
      <c r="AE466" s="15"/>
      <c r="AF466" s="15"/>
      <c r="AG466" s="15"/>
      <c r="AL466" s="15"/>
      <c r="AM466" s="15"/>
      <c r="AN466" s="15"/>
      <c r="AO466" s="15"/>
    </row>
    <row r="467" spans="1:41" s="18" customFormat="1" x14ac:dyDescent="0.25">
      <c r="A467" s="15"/>
      <c r="B467" s="15"/>
      <c r="C467" s="15"/>
      <c r="D467" s="15"/>
      <c r="E467" s="15"/>
      <c r="I467" s="15"/>
      <c r="J467" s="15"/>
      <c r="K467" s="15"/>
      <c r="L467" s="15"/>
      <c r="M467" s="15"/>
      <c r="S467" s="15"/>
      <c r="U467" s="15"/>
      <c r="AB467" s="15"/>
      <c r="AC467" s="15"/>
      <c r="AD467" s="15"/>
      <c r="AE467" s="15"/>
      <c r="AF467" s="15"/>
      <c r="AG467" s="15"/>
      <c r="AL467" s="15"/>
      <c r="AM467" s="15"/>
      <c r="AN467" s="15"/>
      <c r="AO467" s="15"/>
    </row>
    <row r="468" spans="1:41" s="18" customFormat="1" x14ac:dyDescent="0.25">
      <c r="A468" s="15"/>
      <c r="B468" s="15"/>
      <c r="C468" s="15"/>
      <c r="D468" s="15"/>
      <c r="E468" s="15"/>
      <c r="I468" s="15"/>
      <c r="J468" s="15"/>
      <c r="K468" s="15"/>
      <c r="L468" s="15"/>
      <c r="M468" s="15"/>
      <c r="S468" s="15"/>
      <c r="U468" s="15"/>
      <c r="AB468" s="15"/>
      <c r="AC468" s="15"/>
      <c r="AD468" s="15"/>
      <c r="AE468" s="15"/>
      <c r="AF468" s="15"/>
      <c r="AG468" s="15"/>
      <c r="AL468" s="15"/>
      <c r="AM468" s="15"/>
      <c r="AN468" s="15"/>
      <c r="AO468" s="15"/>
    </row>
    <row r="469" spans="1:41" s="18" customFormat="1" x14ac:dyDescent="0.25">
      <c r="A469" s="15"/>
      <c r="B469" s="15"/>
      <c r="C469" s="15"/>
      <c r="D469" s="15"/>
      <c r="E469" s="15"/>
      <c r="I469" s="15"/>
      <c r="J469" s="15"/>
      <c r="K469" s="15"/>
      <c r="L469" s="15"/>
      <c r="M469" s="15"/>
      <c r="S469" s="15"/>
      <c r="U469" s="15"/>
      <c r="AB469" s="15"/>
      <c r="AC469" s="15"/>
      <c r="AD469" s="15"/>
      <c r="AE469" s="15"/>
      <c r="AF469" s="15"/>
      <c r="AG469" s="15"/>
      <c r="AL469" s="15"/>
      <c r="AM469" s="15"/>
      <c r="AN469" s="15"/>
      <c r="AO469" s="15"/>
    </row>
    <row r="470" spans="1:41" s="18" customFormat="1" x14ac:dyDescent="0.25">
      <c r="A470" s="15"/>
      <c r="B470" s="15"/>
      <c r="C470" s="15"/>
      <c r="D470" s="15"/>
      <c r="E470" s="15"/>
      <c r="I470" s="15"/>
      <c r="J470" s="15"/>
      <c r="K470" s="15"/>
      <c r="L470" s="15"/>
      <c r="M470" s="15"/>
      <c r="S470" s="15"/>
      <c r="U470" s="15"/>
      <c r="AB470" s="15"/>
      <c r="AC470" s="15"/>
      <c r="AD470" s="15"/>
      <c r="AE470" s="15"/>
      <c r="AF470" s="15"/>
      <c r="AG470" s="15"/>
      <c r="AL470" s="15"/>
      <c r="AM470" s="15"/>
      <c r="AN470" s="15"/>
      <c r="AO470" s="15"/>
    </row>
    <row r="471" spans="1:41" s="18" customFormat="1" x14ac:dyDescent="0.25">
      <c r="A471" s="15"/>
      <c r="B471" s="15"/>
      <c r="C471" s="15"/>
      <c r="D471" s="15"/>
      <c r="E471" s="15"/>
      <c r="I471" s="15"/>
      <c r="J471" s="15"/>
      <c r="K471" s="15"/>
      <c r="L471" s="15"/>
      <c r="M471" s="15"/>
      <c r="S471" s="15"/>
      <c r="U471" s="15"/>
      <c r="AB471" s="15"/>
      <c r="AC471" s="15"/>
      <c r="AD471" s="15"/>
      <c r="AE471" s="15"/>
      <c r="AF471" s="15"/>
      <c r="AG471" s="15"/>
      <c r="AL471" s="15"/>
      <c r="AM471" s="15"/>
      <c r="AN471" s="15"/>
      <c r="AO471" s="15"/>
    </row>
    <row r="472" spans="1:41" s="18" customFormat="1" x14ac:dyDescent="0.25">
      <c r="A472" s="15"/>
      <c r="B472" s="15"/>
      <c r="C472" s="15"/>
      <c r="D472" s="15"/>
      <c r="E472" s="15"/>
      <c r="I472" s="15"/>
      <c r="J472" s="15"/>
      <c r="K472" s="15"/>
      <c r="L472" s="15"/>
      <c r="M472" s="15"/>
      <c r="S472" s="15"/>
      <c r="U472" s="15"/>
      <c r="AB472" s="15"/>
      <c r="AC472" s="15"/>
      <c r="AD472" s="15"/>
      <c r="AE472" s="15"/>
      <c r="AF472" s="15"/>
      <c r="AG472" s="15"/>
      <c r="AL472" s="15"/>
      <c r="AM472" s="15"/>
      <c r="AN472" s="15"/>
      <c r="AO472" s="15"/>
    </row>
    <row r="473" spans="1:41" s="18" customFormat="1" x14ac:dyDescent="0.25">
      <c r="A473" s="15"/>
      <c r="B473" s="15"/>
      <c r="C473" s="15"/>
      <c r="D473" s="15"/>
      <c r="E473" s="15"/>
      <c r="I473" s="15"/>
      <c r="J473" s="15"/>
      <c r="K473" s="15"/>
      <c r="L473" s="15"/>
      <c r="M473" s="15"/>
      <c r="S473" s="15"/>
      <c r="U473" s="15"/>
      <c r="AB473" s="15"/>
      <c r="AC473" s="15"/>
      <c r="AD473" s="15"/>
      <c r="AE473" s="15"/>
      <c r="AF473" s="15"/>
      <c r="AG473" s="15"/>
      <c r="AL473" s="15"/>
      <c r="AM473" s="15"/>
      <c r="AN473" s="15"/>
      <c r="AO473" s="15"/>
    </row>
    <row r="474" spans="1:41" s="18" customFormat="1" x14ac:dyDescent="0.25">
      <c r="A474" s="15"/>
      <c r="B474" s="15"/>
      <c r="C474" s="15"/>
      <c r="D474" s="15"/>
      <c r="E474" s="15"/>
      <c r="I474" s="15"/>
      <c r="J474" s="15"/>
      <c r="K474" s="15"/>
      <c r="L474" s="15"/>
      <c r="M474" s="15"/>
      <c r="S474" s="15"/>
      <c r="U474" s="15"/>
      <c r="AB474" s="15"/>
      <c r="AC474" s="15"/>
      <c r="AD474" s="15"/>
      <c r="AE474" s="15"/>
      <c r="AF474" s="15"/>
      <c r="AG474" s="15"/>
      <c r="AL474" s="15"/>
      <c r="AM474" s="15"/>
      <c r="AN474" s="15"/>
      <c r="AO474" s="15"/>
    </row>
    <row r="475" spans="1:41" s="18" customFormat="1" x14ac:dyDescent="0.25">
      <c r="A475" s="15"/>
      <c r="B475" s="15"/>
      <c r="C475" s="15"/>
      <c r="D475" s="15"/>
      <c r="E475" s="15"/>
      <c r="I475" s="15"/>
      <c r="J475" s="15"/>
      <c r="K475" s="15"/>
      <c r="L475" s="15"/>
      <c r="M475" s="15"/>
      <c r="S475" s="15"/>
      <c r="U475" s="15"/>
      <c r="AB475" s="15"/>
      <c r="AC475" s="15"/>
      <c r="AD475" s="15"/>
      <c r="AE475" s="15"/>
      <c r="AF475" s="15"/>
      <c r="AG475" s="15"/>
      <c r="AL475" s="15"/>
      <c r="AM475" s="15"/>
      <c r="AN475" s="15"/>
      <c r="AO475" s="15"/>
    </row>
    <row r="476" spans="1:41" s="18" customFormat="1" x14ac:dyDescent="0.25">
      <c r="A476" s="15"/>
      <c r="B476" s="15"/>
      <c r="C476" s="15"/>
      <c r="D476" s="15"/>
      <c r="E476" s="15"/>
      <c r="I476" s="15"/>
      <c r="J476" s="15"/>
      <c r="K476" s="15"/>
      <c r="L476" s="15"/>
      <c r="M476" s="15"/>
      <c r="S476" s="15"/>
      <c r="U476" s="15"/>
      <c r="AB476" s="15"/>
      <c r="AC476" s="15"/>
      <c r="AD476" s="15"/>
      <c r="AE476" s="15"/>
      <c r="AF476" s="15"/>
      <c r="AG476" s="15"/>
      <c r="AL476" s="15"/>
      <c r="AM476" s="15"/>
      <c r="AN476" s="15"/>
      <c r="AO476" s="15"/>
    </row>
    <row r="477" spans="1:41" s="18" customFormat="1" x14ac:dyDescent="0.25">
      <c r="A477" s="15"/>
      <c r="B477" s="15"/>
      <c r="C477" s="15"/>
      <c r="D477" s="15"/>
      <c r="E477" s="15"/>
      <c r="I477" s="15"/>
      <c r="J477" s="15"/>
      <c r="K477" s="15"/>
      <c r="L477" s="15"/>
      <c r="M477" s="15"/>
      <c r="S477" s="15"/>
      <c r="U477" s="15"/>
      <c r="AB477" s="15"/>
      <c r="AC477" s="15"/>
      <c r="AD477" s="15"/>
      <c r="AE477" s="15"/>
      <c r="AF477" s="15"/>
      <c r="AG477" s="15"/>
      <c r="AL477" s="15"/>
      <c r="AM477" s="15"/>
      <c r="AN477" s="15"/>
      <c r="AO477" s="15"/>
    </row>
    <row r="478" spans="1:41" s="18" customFormat="1" x14ac:dyDescent="0.25">
      <c r="A478" s="15"/>
      <c r="B478" s="15"/>
      <c r="C478" s="15"/>
      <c r="D478" s="15"/>
      <c r="E478" s="15"/>
      <c r="I478" s="15"/>
      <c r="J478" s="15"/>
      <c r="K478" s="15"/>
      <c r="L478" s="15"/>
      <c r="M478" s="15"/>
      <c r="S478" s="15"/>
      <c r="U478" s="15"/>
      <c r="AB478" s="15"/>
      <c r="AC478" s="15"/>
      <c r="AD478" s="15"/>
      <c r="AE478" s="15"/>
      <c r="AF478" s="15"/>
      <c r="AG478" s="15"/>
      <c r="AL478" s="15"/>
      <c r="AM478" s="15"/>
      <c r="AN478" s="15"/>
      <c r="AO478" s="15"/>
    </row>
    <row r="479" spans="1:41" s="18" customFormat="1" x14ac:dyDescent="0.25">
      <c r="A479" s="15"/>
      <c r="B479" s="15"/>
      <c r="C479" s="15"/>
      <c r="D479" s="15"/>
      <c r="E479" s="15"/>
      <c r="I479" s="15"/>
      <c r="J479" s="15"/>
      <c r="K479" s="15"/>
      <c r="L479" s="15"/>
      <c r="M479" s="15"/>
      <c r="S479" s="15"/>
      <c r="U479" s="15"/>
      <c r="AB479" s="15"/>
      <c r="AC479" s="15"/>
      <c r="AD479" s="15"/>
      <c r="AE479" s="15"/>
      <c r="AF479" s="15"/>
      <c r="AG479" s="15"/>
      <c r="AL479" s="15"/>
      <c r="AM479" s="15"/>
      <c r="AN479" s="15"/>
      <c r="AO479" s="15"/>
    </row>
    <row r="480" spans="1:41" s="18" customFormat="1" x14ac:dyDescent="0.25">
      <c r="A480" s="15"/>
      <c r="B480" s="15"/>
      <c r="C480" s="15"/>
      <c r="D480" s="15"/>
      <c r="E480" s="15"/>
      <c r="I480" s="15"/>
      <c r="J480" s="15"/>
      <c r="K480" s="15"/>
      <c r="L480" s="15"/>
      <c r="M480" s="15"/>
      <c r="S480" s="15"/>
      <c r="U480" s="15"/>
      <c r="AB480" s="15"/>
      <c r="AC480" s="15"/>
      <c r="AD480" s="15"/>
      <c r="AE480" s="15"/>
      <c r="AF480" s="15"/>
      <c r="AG480" s="15"/>
      <c r="AL480" s="15"/>
      <c r="AM480" s="15"/>
      <c r="AN480" s="15"/>
      <c r="AO480" s="15"/>
    </row>
    <row r="481" spans="1:41" s="18" customFormat="1" x14ac:dyDescent="0.25">
      <c r="A481" s="15"/>
      <c r="B481" s="15"/>
      <c r="C481" s="15"/>
      <c r="D481" s="15"/>
      <c r="E481" s="15"/>
      <c r="I481" s="15"/>
      <c r="J481" s="15"/>
      <c r="K481" s="15"/>
      <c r="L481" s="15"/>
      <c r="M481" s="15"/>
      <c r="S481" s="15"/>
      <c r="U481" s="15"/>
      <c r="AB481" s="15"/>
      <c r="AC481" s="15"/>
      <c r="AD481" s="15"/>
      <c r="AE481" s="15"/>
      <c r="AF481" s="15"/>
      <c r="AG481" s="15"/>
      <c r="AL481" s="15"/>
      <c r="AM481" s="15"/>
      <c r="AN481" s="15"/>
      <c r="AO481" s="15"/>
    </row>
    <row r="482" spans="1:41" s="18" customFormat="1" x14ac:dyDescent="0.25">
      <c r="A482" s="15"/>
      <c r="B482" s="15"/>
      <c r="C482" s="15"/>
      <c r="D482" s="15"/>
      <c r="E482" s="15"/>
      <c r="I482" s="15"/>
      <c r="J482" s="15"/>
      <c r="K482" s="15"/>
      <c r="L482" s="15"/>
      <c r="M482" s="15"/>
      <c r="S482" s="15"/>
      <c r="U482" s="15"/>
      <c r="AB482" s="15"/>
      <c r="AC482" s="15"/>
      <c r="AD482" s="15"/>
      <c r="AE482" s="15"/>
      <c r="AF482" s="15"/>
      <c r="AG482" s="15"/>
      <c r="AL482" s="15"/>
      <c r="AM482" s="15"/>
      <c r="AN482" s="15"/>
      <c r="AO482" s="15"/>
    </row>
    <row r="483" spans="1:41" s="18" customFormat="1" x14ac:dyDescent="0.25">
      <c r="A483" s="15"/>
      <c r="B483" s="15"/>
      <c r="C483" s="15"/>
      <c r="D483" s="15"/>
      <c r="E483" s="15"/>
      <c r="I483" s="15"/>
      <c r="J483" s="15"/>
      <c r="K483" s="15"/>
      <c r="L483" s="15"/>
      <c r="M483" s="15"/>
      <c r="S483" s="15"/>
      <c r="U483" s="15"/>
      <c r="AB483" s="15"/>
      <c r="AC483" s="15"/>
      <c r="AD483" s="15"/>
      <c r="AE483" s="15"/>
      <c r="AF483" s="15"/>
      <c r="AG483" s="15"/>
      <c r="AL483" s="15"/>
      <c r="AM483" s="15"/>
      <c r="AN483" s="15"/>
      <c r="AO483" s="15"/>
    </row>
    <row r="484" spans="1:41" s="18" customFormat="1" x14ac:dyDescent="0.25">
      <c r="A484" s="15"/>
      <c r="B484" s="15"/>
      <c r="C484" s="15"/>
      <c r="D484" s="15"/>
      <c r="E484" s="15"/>
      <c r="I484" s="15"/>
      <c r="J484" s="15"/>
      <c r="K484" s="15"/>
      <c r="L484" s="15"/>
      <c r="M484" s="15"/>
      <c r="S484" s="15"/>
      <c r="U484" s="15"/>
      <c r="AB484" s="15"/>
      <c r="AC484" s="15"/>
      <c r="AD484" s="15"/>
      <c r="AE484" s="15"/>
      <c r="AF484" s="15"/>
      <c r="AG484" s="15"/>
      <c r="AL484" s="15"/>
      <c r="AM484" s="15"/>
      <c r="AN484" s="15"/>
      <c r="AO484" s="15"/>
    </row>
    <row r="485" spans="1:41" s="18" customFormat="1" x14ac:dyDescent="0.25">
      <c r="A485" s="15"/>
      <c r="B485" s="15"/>
      <c r="C485" s="15"/>
      <c r="D485" s="15"/>
      <c r="E485" s="15"/>
      <c r="I485" s="15"/>
      <c r="J485" s="15"/>
      <c r="K485" s="15"/>
      <c r="L485" s="15"/>
      <c r="M485" s="15"/>
      <c r="S485" s="15"/>
      <c r="U485" s="15"/>
      <c r="AB485" s="15"/>
      <c r="AC485" s="15"/>
      <c r="AD485" s="15"/>
      <c r="AE485" s="15"/>
      <c r="AF485" s="15"/>
      <c r="AG485" s="15"/>
      <c r="AL485" s="15"/>
      <c r="AM485" s="15"/>
      <c r="AN485" s="15"/>
      <c r="AO485" s="15"/>
    </row>
    <row r="486" spans="1:41" s="18" customFormat="1" x14ac:dyDescent="0.25">
      <c r="A486" s="15"/>
      <c r="B486" s="15"/>
      <c r="C486" s="15"/>
      <c r="D486" s="15"/>
      <c r="E486" s="15"/>
      <c r="I486" s="15"/>
      <c r="J486" s="15"/>
      <c r="K486" s="15"/>
      <c r="L486" s="15"/>
      <c r="M486" s="15"/>
      <c r="S486" s="15"/>
      <c r="U486" s="15"/>
      <c r="AB486" s="15"/>
      <c r="AC486" s="15"/>
      <c r="AD486" s="15"/>
      <c r="AE486" s="15"/>
      <c r="AF486" s="15"/>
      <c r="AG486" s="15"/>
      <c r="AL486" s="15"/>
      <c r="AM486" s="15"/>
      <c r="AN486" s="15"/>
      <c r="AO486" s="15"/>
    </row>
    <row r="487" spans="1:41" s="18" customFormat="1" x14ac:dyDescent="0.25">
      <c r="A487" s="15"/>
      <c r="B487" s="15"/>
      <c r="C487" s="15"/>
      <c r="D487" s="15"/>
      <c r="E487" s="15"/>
      <c r="I487" s="15"/>
      <c r="J487" s="15"/>
      <c r="K487" s="15"/>
      <c r="L487" s="15"/>
      <c r="M487" s="15"/>
      <c r="S487" s="15"/>
      <c r="U487" s="15"/>
      <c r="AB487" s="15"/>
      <c r="AC487" s="15"/>
      <c r="AD487" s="15"/>
      <c r="AE487" s="15"/>
      <c r="AF487" s="15"/>
      <c r="AG487" s="15"/>
      <c r="AL487" s="15"/>
      <c r="AM487" s="15"/>
      <c r="AN487" s="15"/>
      <c r="AO487" s="15"/>
    </row>
    <row r="488" spans="1:41" s="18" customFormat="1" x14ac:dyDescent="0.25">
      <c r="A488" s="15"/>
      <c r="B488" s="15"/>
      <c r="C488" s="15"/>
      <c r="D488" s="15"/>
      <c r="E488" s="15"/>
      <c r="I488" s="15"/>
      <c r="J488" s="15"/>
      <c r="K488" s="15"/>
      <c r="L488" s="15"/>
      <c r="M488" s="15"/>
      <c r="S488" s="15"/>
      <c r="U488" s="15"/>
      <c r="AB488" s="15"/>
      <c r="AC488" s="15"/>
      <c r="AD488" s="15"/>
      <c r="AE488" s="15"/>
      <c r="AF488" s="15"/>
      <c r="AG488" s="15"/>
      <c r="AL488" s="15"/>
      <c r="AM488" s="15"/>
      <c r="AN488" s="15"/>
      <c r="AO488" s="15"/>
    </row>
    <row r="489" spans="1:41" s="18" customFormat="1" x14ac:dyDescent="0.25">
      <c r="A489" s="15"/>
      <c r="B489" s="15"/>
      <c r="C489" s="15"/>
      <c r="D489" s="15"/>
      <c r="E489" s="15"/>
      <c r="I489" s="15"/>
      <c r="J489" s="15"/>
      <c r="K489" s="15"/>
      <c r="L489" s="15"/>
      <c r="M489" s="15"/>
      <c r="S489" s="15"/>
      <c r="U489" s="15"/>
      <c r="AB489" s="15"/>
      <c r="AC489" s="15"/>
      <c r="AD489" s="15"/>
      <c r="AE489" s="15"/>
      <c r="AF489" s="15"/>
      <c r="AG489" s="15"/>
      <c r="AL489" s="15"/>
      <c r="AM489" s="15"/>
      <c r="AN489" s="15"/>
      <c r="AO489" s="15"/>
    </row>
    <row r="490" spans="1:41" s="18" customFormat="1" x14ac:dyDescent="0.25">
      <c r="A490" s="15"/>
      <c r="B490" s="15"/>
      <c r="C490" s="15"/>
      <c r="D490" s="15"/>
      <c r="E490" s="15"/>
      <c r="I490" s="15"/>
      <c r="J490" s="15"/>
      <c r="K490" s="15"/>
      <c r="L490" s="15"/>
      <c r="M490" s="15"/>
      <c r="S490" s="15"/>
      <c r="U490" s="15"/>
      <c r="AB490" s="15"/>
      <c r="AC490" s="15"/>
      <c r="AD490" s="15"/>
      <c r="AE490" s="15"/>
      <c r="AF490" s="15"/>
      <c r="AG490" s="15"/>
      <c r="AL490" s="15"/>
      <c r="AM490" s="15"/>
      <c r="AN490" s="15"/>
      <c r="AO490" s="15"/>
    </row>
    <row r="491" spans="1:41" s="18" customFormat="1" x14ac:dyDescent="0.25">
      <c r="A491" s="15"/>
      <c r="B491" s="15"/>
      <c r="C491" s="15"/>
      <c r="D491" s="15"/>
      <c r="E491" s="15"/>
      <c r="I491" s="15"/>
      <c r="J491" s="15"/>
      <c r="K491" s="15"/>
      <c r="L491" s="15"/>
      <c r="M491" s="15"/>
      <c r="S491" s="15"/>
      <c r="U491" s="15"/>
      <c r="AB491" s="15"/>
      <c r="AC491" s="15"/>
      <c r="AD491" s="15"/>
      <c r="AE491" s="15"/>
      <c r="AF491" s="15"/>
      <c r="AG491" s="15"/>
      <c r="AL491" s="15"/>
      <c r="AM491" s="15"/>
      <c r="AN491" s="15"/>
      <c r="AO491" s="15"/>
    </row>
    <row r="492" spans="1:41" s="18" customFormat="1" x14ac:dyDescent="0.25">
      <c r="A492" s="15"/>
      <c r="B492" s="15"/>
      <c r="C492" s="15"/>
      <c r="D492" s="15"/>
      <c r="E492" s="15"/>
      <c r="I492" s="15"/>
      <c r="J492" s="15"/>
      <c r="K492" s="15"/>
      <c r="L492" s="15"/>
      <c r="M492" s="15"/>
      <c r="S492" s="15"/>
      <c r="U492" s="15"/>
      <c r="AB492" s="15"/>
      <c r="AC492" s="15"/>
      <c r="AD492" s="15"/>
      <c r="AE492" s="15"/>
      <c r="AF492" s="15"/>
      <c r="AG492" s="15"/>
      <c r="AL492" s="15"/>
      <c r="AM492" s="15"/>
      <c r="AN492" s="15"/>
      <c r="AO492" s="15"/>
    </row>
    <row r="493" spans="1:41" s="18" customFormat="1" x14ac:dyDescent="0.25">
      <c r="A493" s="15"/>
      <c r="B493" s="15"/>
      <c r="C493" s="15"/>
      <c r="D493" s="15"/>
      <c r="E493" s="15"/>
      <c r="I493" s="15"/>
      <c r="J493" s="15"/>
      <c r="K493" s="15"/>
      <c r="L493" s="15"/>
      <c r="M493" s="15"/>
      <c r="S493" s="15"/>
      <c r="U493" s="15"/>
      <c r="AB493" s="15"/>
      <c r="AC493" s="15"/>
      <c r="AD493" s="15"/>
      <c r="AE493" s="15"/>
      <c r="AF493" s="15"/>
      <c r="AG493" s="15"/>
      <c r="AL493" s="15"/>
      <c r="AM493" s="15"/>
      <c r="AN493" s="15"/>
      <c r="AO493" s="15"/>
    </row>
    <row r="494" spans="1:41" s="18" customFormat="1" x14ac:dyDescent="0.25">
      <c r="A494" s="15"/>
      <c r="B494" s="15"/>
      <c r="C494" s="15"/>
      <c r="D494" s="15"/>
      <c r="E494" s="15"/>
      <c r="I494" s="15"/>
      <c r="J494" s="15"/>
      <c r="K494" s="15"/>
      <c r="L494" s="15"/>
      <c r="M494" s="15"/>
      <c r="S494" s="15"/>
      <c r="U494" s="15"/>
      <c r="AB494" s="15"/>
      <c r="AC494" s="15"/>
      <c r="AD494" s="15"/>
      <c r="AE494" s="15"/>
      <c r="AF494" s="15"/>
      <c r="AG494" s="15"/>
      <c r="AL494" s="15"/>
      <c r="AM494" s="15"/>
      <c r="AN494" s="15"/>
      <c r="AO494" s="15"/>
    </row>
    <row r="495" spans="1:41" s="18" customFormat="1" x14ac:dyDescent="0.25">
      <c r="A495" s="15"/>
      <c r="B495" s="15"/>
      <c r="C495" s="15"/>
      <c r="D495" s="15"/>
      <c r="E495" s="15"/>
      <c r="I495" s="15"/>
      <c r="J495" s="15"/>
      <c r="K495" s="15"/>
      <c r="L495" s="15"/>
      <c r="M495" s="15"/>
      <c r="S495" s="15"/>
      <c r="U495" s="15"/>
      <c r="AB495" s="15"/>
      <c r="AC495" s="15"/>
      <c r="AD495" s="15"/>
      <c r="AE495" s="15"/>
      <c r="AF495" s="15"/>
      <c r="AG495" s="15"/>
      <c r="AL495" s="15"/>
      <c r="AM495" s="15"/>
      <c r="AN495" s="15"/>
      <c r="AO495" s="15"/>
    </row>
    <row r="496" spans="1:41" s="18" customFormat="1" x14ac:dyDescent="0.25">
      <c r="A496" s="15"/>
      <c r="B496" s="15"/>
      <c r="C496" s="15"/>
      <c r="D496" s="15"/>
      <c r="E496" s="15"/>
      <c r="I496" s="15"/>
      <c r="J496" s="15"/>
      <c r="K496" s="15"/>
      <c r="L496" s="15"/>
      <c r="M496" s="15"/>
      <c r="S496" s="15"/>
      <c r="U496" s="15"/>
      <c r="AB496" s="15"/>
      <c r="AC496" s="15"/>
      <c r="AD496" s="15"/>
      <c r="AE496" s="15"/>
      <c r="AF496" s="15"/>
      <c r="AG496" s="15"/>
      <c r="AL496" s="15"/>
      <c r="AM496" s="15"/>
      <c r="AN496" s="15"/>
      <c r="AO496" s="15"/>
    </row>
    <row r="497" spans="1:41" s="18" customFormat="1" x14ac:dyDescent="0.25">
      <c r="A497" s="15"/>
      <c r="B497" s="15"/>
      <c r="C497" s="15"/>
      <c r="D497" s="15"/>
      <c r="E497" s="15"/>
      <c r="I497" s="15"/>
      <c r="J497" s="15"/>
      <c r="K497" s="15"/>
      <c r="L497" s="15"/>
      <c r="M497" s="15"/>
      <c r="S497" s="15"/>
      <c r="U497" s="15"/>
      <c r="AB497" s="15"/>
      <c r="AC497" s="15"/>
      <c r="AD497" s="15"/>
      <c r="AE497" s="15"/>
      <c r="AF497" s="15"/>
      <c r="AG497" s="15"/>
      <c r="AL497" s="15"/>
      <c r="AM497" s="15"/>
      <c r="AN497" s="15"/>
      <c r="AO497" s="15"/>
    </row>
    <row r="498" spans="1:41" s="18" customFormat="1" x14ac:dyDescent="0.25">
      <c r="A498" s="15"/>
      <c r="B498" s="15"/>
      <c r="C498" s="15"/>
      <c r="D498" s="15"/>
      <c r="E498" s="15"/>
      <c r="I498" s="15"/>
      <c r="J498" s="15"/>
      <c r="K498" s="15"/>
      <c r="L498" s="15"/>
      <c r="M498" s="15"/>
      <c r="S498" s="15"/>
      <c r="U498" s="15"/>
      <c r="AB498" s="15"/>
      <c r="AC498" s="15"/>
      <c r="AD498" s="15"/>
      <c r="AE498" s="15"/>
      <c r="AF498" s="15"/>
      <c r="AG498" s="15"/>
      <c r="AL498" s="15"/>
      <c r="AM498" s="15"/>
      <c r="AN498" s="15"/>
      <c r="AO498" s="15"/>
    </row>
    <row r="499" spans="1:41" s="18" customFormat="1" x14ac:dyDescent="0.25">
      <c r="A499" s="15"/>
      <c r="B499" s="15"/>
      <c r="C499" s="15"/>
      <c r="D499" s="15"/>
      <c r="E499" s="15"/>
      <c r="I499" s="15"/>
      <c r="J499" s="15"/>
      <c r="K499" s="15"/>
      <c r="L499" s="15"/>
      <c r="M499" s="15"/>
      <c r="S499" s="15"/>
      <c r="U499" s="15"/>
      <c r="AB499" s="15"/>
      <c r="AC499" s="15"/>
      <c r="AD499" s="15"/>
      <c r="AE499" s="15"/>
      <c r="AF499" s="15"/>
      <c r="AG499" s="15"/>
      <c r="AL499" s="15"/>
      <c r="AM499" s="15"/>
      <c r="AN499" s="15"/>
      <c r="AO499" s="15"/>
    </row>
    <row r="500" spans="1:41" s="18" customFormat="1" x14ac:dyDescent="0.25">
      <c r="A500" s="15"/>
      <c r="B500" s="15"/>
      <c r="C500" s="15"/>
      <c r="D500" s="15"/>
      <c r="E500" s="15"/>
      <c r="I500" s="15"/>
      <c r="J500" s="15"/>
      <c r="K500" s="15"/>
      <c r="L500" s="15"/>
      <c r="M500" s="15"/>
      <c r="S500" s="15"/>
      <c r="U500" s="15"/>
      <c r="AB500" s="15"/>
      <c r="AC500" s="15"/>
      <c r="AD500" s="15"/>
      <c r="AE500" s="15"/>
      <c r="AF500" s="15"/>
      <c r="AG500" s="15"/>
      <c r="AL500" s="15"/>
      <c r="AM500" s="15"/>
      <c r="AN500" s="15"/>
      <c r="AO500" s="15"/>
    </row>
    <row r="501" spans="1:41" s="18" customFormat="1" x14ac:dyDescent="0.25">
      <c r="A501" s="15"/>
      <c r="B501" s="15"/>
      <c r="C501" s="15"/>
      <c r="D501" s="15"/>
      <c r="E501" s="15"/>
      <c r="I501" s="15"/>
      <c r="J501" s="15"/>
      <c r="K501" s="15"/>
      <c r="L501" s="15"/>
      <c r="M501" s="15"/>
      <c r="S501" s="15"/>
      <c r="U501" s="15"/>
      <c r="AB501" s="15"/>
      <c r="AC501" s="15"/>
      <c r="AD501" s="15"/>
      <c r="AE501" s="15"/>
      <c r="AF501" s="15"/>
      <c r="AG501" s="15"/>
      <c r="AL501" s="15"/>
      <c r="AM501" s="15"/>
      <c r="AN501" s="15"/>
      <c r="AO501" s="15"/>
    </row>
    <row r="502" spans="1:41" s="18" customFormat="1" x14ac:dyDescent="0.25">
      <c r="A502" s="15"/>
      <c r="B502" s="15"/>
      <c r="C502" s="15"/>
      <c r="D502" s="15"/>
      <c r="E502" s="15"/>
      <c r="I502" s="15"/>
      <c r="J502" s="15"/>
      <c r="K502" s="15"/>
      <c r="L502" s="15"/>
      <c r="M502" s="15"/>
      <c r="S502" s="15"/>
      <c r="U502" s="15"/>
      <c r="AB502" s="15"/>
      <c r="AC502" s="15"/>
      <c r="AD502" s="15"/>
      <c r="AE502" s="15"/>
      <c r="AF502" s="15"/>
      <c r="AG502" s="15"/>
      <c r="AL502" s="15"/>
      <c r="AM502" s="15"/>
      <c r="AN502" s="15"/>
      <c r="AO502" s="15"/>
    </row>
    <row r="503" spans="1:41" s="18" customFormat="1" x14ac:dyDescent="0.25">
      <c r="A503" s="15"/>
      <c r="B503" s="15"/>
      <c r="C503" s="15"/>
      <c r="D503" s="15"/>
      <c r="E503" s="15"/>
      <c r="I503" s="15"/>
      <c r="J503" s="15"/>
      <c r="K503" s="15"/>
      <c r="L503" s="15"/>
      <c r="M503" s="15"/>
      <c r="S503" s="15"/>
      <c r="U503" s="15"/>
      <c r="AB503" s="15"/>
      <c r="AC503" s="15"/>
      <c r="AD503" s="15"/>
      <c r="AE503" s="15"/>
      <c r="AF503" s="15"/>
      <c r="AG503" s="15"/>
      <c r="AL503" s="15"/>
      <c r="AM503" s="15"/>
      <c r="AN503" s="15"/>
      <c r="AO503" s="15"/>
    </row>
    <row r="504" spans="1:41" s="18" customFormat="1" x14ac:dyDescent="0.25">
      <c r="A504" s="15"/>
      <c r="B504" s="15"/>
      <c r="C504" s="15"/>
      <c r="D504" s="15"/>
      <c r="E504" s="15"/>
      <c r="I504" s="15"/>
      <c r="J504" s="15"/>
      <c r="K504" s="15"/>
      <c r="L504" s="15"/>
      <c r="M504" s="15"/>
      <c r="S504" s="15"/>
      <c r="U504" s="15"/>
      <c r="AB504" s="15"/>
      <c r="AC504" s="15"/>
      <c r="AD504" s="15"/>
      <c r="AE504" s="15"/>
      <c r="AF504" s="15"/>
      <c r="AG504" s="15"/>
      <c r="AL504" s="15"/>
      <c r="AM504" s="15"/>
      <c r="AN504" s="15"/>
      <c r="AO504" s="15"/>
    </row>
    <row r="505" spans="1:41" s="18" customFormat="1" x14ac:dyDescent="0.25">
      <c r="A505" s="15"/>
      <c r="B505" s="15"/>
      <c r="C505" s="15"/>
      <c r="D505" s="15"/>
      <c r="E505" s="15"/>
      <c r="I505" s="15"/>
      <c r="J505" s="15"/>
      <c r="K505" s="15"/>
      <c r="L505" s="15"/>
      <c r="M505" s="15"/>
      <c r="S505" s="15"/>
      <c r="U505" s="15"/>
      <c r="AB505" s="15"/>
      <c r="AC505" s="15"/>
      <c r="AD505" s="15"/>
      <c r="AE505" s="15"/>
      <c r="AF505" s="15"/>
      <c r="AG505" s="15"/>
      <c r="AL505" s="15"/>
      <c r="AM505" s="15"/>
      <c r="AN505" s="15"/>
      <c r="AO505" s="15"/>
    </row>
    <row r="506" spans="1:41" s="18" customFormat="1" x14ac:dyDescent="0.25">
      <c r="A506" s="15"/>
      <c r="B506" s="15"/>
      <c r="C506" s="15"/>
      <c r="D506" s="15"/>
      <c r="E506" s="15"/>
      <c r="I506" s="15"/>
      <c r="J506" s="15"/>
      <c r="K506" s="15"/>
      <c r="L506" s="15"/>
      <c r="M506" s="15"/>
      <c r="S506" s="15"/>
      <c r="U506" s="15"/>
      <c r="AB506" s="15"/>
      <c r="AC506" s="15"/>
      <c r="AD506" s="15"/>
      <c r="AE506" s="15"/>
      <c r="AF506" s="15"/>
      <c r="AG506" s="15"/>
      <c r="AL506" s="15"/>
      <c r="AM506" s="15"/>
      <c r="AN506" s="15"/>
      <c r="AO506" s="15"/>
    </row>
    <row r="507" spans="1:41" s="18" customFormat="1" x14ac:dyDescent="0.25">
      <c r="A507" s="15"/>
      <c r="B507" s="15"/>
      <c r="C507" s="15"/>
      <c r="D507" s="15"/>
      <c r="E507" s="15"/>
      <c r="I507" s="15"/>
      <c r="J507" s="15"/>
      <c r="K507" s="15"/>
      <c r="L507" s="15"/>
      <c r="M507" s="15"/>
      <c r="S507" s="15"/>
      <c r="U507" s="15"/>
      <c r="AB507" s="15"/>
      <c r="AC507" s="15"/>
      <c r="AD507" s="15"/>
      <c r="AE507" s="15"/>
      <c r="AF507" s="15"/>
      <c r="AG507" s="15"/>
      <c r="AL507" s="15"/>
      <c r="AM507" s="15"/>
      <c r="AN507" s="15"/>
      <c r="AO507" s="15"/>
    </row>
    <row r="508" spans="1:41" s="18" customFormat="1" x14ac:dyDescent="0.25">
      <c r="A508" s="15"/>
      <c r="B508" s="15"/>
      <c r="C508" s="15"/>
      <c r="D508" s="15"/>
      <c r="E508" s="15"/>
      <c r="I508" s="15"/>
      <c r="J508" s="15"/>
      <c r="K508" s="15"/>
      <c r="L508" s="15"/>
      <c r="M508" s="15"/>
      <c r="S508" s="15"/>
      <c r="U508" s="15"/>
      <c r="AB508" s="15"/>
      <c r="AC508" s="15"/>
      <c r="AD508" s="15"/>
      <c r="AE508" s="15"/>
      <c r="AF508" s="15"/>
      <c r="AG508" s="15"/>
      <c r="AL508" s="15"/>
      <c r="AM508" s="15"/>
      <c r="AN508" s="15"/>
      <c r="AO508" s="15"/>
    </row>
    <row r="509" spans="1:41" s="18" customFormat="1" x14ac:dyDescent="0.25">
      <c r="A509" s="15"/>
      <c r="B509" s="15"/>
      <c r="C509" s="15"/>
      <c r="D509" s="15"/>
      <c r="E509" s="15"/>
      <c r="I509" s="15"/>
      <c r="J509" s="15"/>
      <c r="K509" s="15"/>
      <c r="L509" s="15"/>
      <c r="M509" s="15"/>
      <c r="S509" s="15"/>
      <c r="U509" s="15"/>
      <c r="AB509" s="15"/>
      <c r="AC509" s="15"/>
      <c r="AD509" s="15"/>
      <c r="AE509" s="15"/>
      <c r="AF509" s="15"/>
      <c r="AG509" s="15"/>
      <c r="AL509" s="15"/>
      <c r="AM509" s="15"/>
      <c r="AN509" s="15"/>
      <c r="AO509" s="15"/>
    </row>
    <row r="510" spans="1:41" s="18" customFormat="1" x14ac:dyDescent="0.25">
      <c r="A510" s="15"/>
      <c r="B510" s="15"/>
      <c r="C510" s="15"/>
      <c r="D510" s="15"/>
      <c r="E510" s="15"/>
      <c r="I510" s="15"/>
      <c r="J510" s="15"/>
      <c r="K510" s="15"/>
      <c r="L510" s="15"/>
      <c r="M510" s="15"/>
      <c r="S510" s="15"/>
      <c r="U510" s="15"/>
      <c r="AB510" s="15"/>
      <c r="AC510" s="15"/>
      <c r="AD510" s="15"/>
      <c r="AE510" s="15"/>
      <c r="AF510" s="15"/>
      <c r="AG510" s="15"/>
      <c r="AL510" s="15"/>
      <c r="AM510" s="15"/>
      <c r="AN510" s="15"/>
      <c r="AO510" s="15"/>
    </row>
    <row r="511" spans="1:41" s="18" customFormat="1" x14ac:dyDescent="0.25">
      <c r="A511" s="15"/>
      <c r="B511" s="15"/>
      <c r="C511" s="15"/>
      <c r="D511" s="15"/>
      <c r="E511" s="15"/>
      <c r="I511" s="15"/>
      <c r="J511" s="15"/>
      <c r="K511" s="15"/>
      <c r="L511" s="15"/>
      <c r="M511" s="15"/>
      <c r="S511" s="15"/>
      <c r="U511" s="15"/>
      <c r="AB511" s="15"/>
      <c r="AC511" s="15"/>
      <c r="AD511" s="15"/>
      <c r="AE511" s="15"/>
      <c r="AF511" s="15"/>
      <c r="AG511" s="15"/>
      <c r="AL511" s="15"/>
      <c r="AM511" s="15"/>
      <c r="AN511" s="15"/>
      <c r="AO511" s="15"/>
    </row>
    <row r="512" spans="1:41" s="18" customFormat="1" x14ac:dyDescent="0.25">
      <c r="A512" s="15"/>
      <c r="B512" s="15"/>
      <c r="C512" s="15"/>
      <c r="D512" s="15"/>
      <c r="E512" s="15"/>
      <c r="I512" s="15"/>
      <c r="J512" s="15"/>
      <c r="K512" s="15"/>
      <c r="L512" s="15"/>
      <c r="M512" s="15"/>
      <c r="S512" s="15"/>
      <c r="U512" s="15"/>
      <c r="AB512" s="15"/>
      <c r="AC512" s="15"/>
      <c r="AD512" s="15"/>
      <c r="AE512" s="15"/>
      <c r="AF512" s="15"/>
      <c r="AG512" s="15"/>
      <c r="AL512" s="15"/>
      <c r="AM512" s="15"/>
      <c r="AN512" s="15"/>
      <c r="AO512" s="15"/>
    </row>
    <row r="513" spans="1:41" s="18" customFormat="1" x14ac:dyDescent="0.25">
      <c r="A513" s="15"/>
      <c r="B513" s="15"/>
      <c r="C513" s="15"/>
      <c r="D513" s="15"/>
      <c r="E513" s="15"/>
      <c r="I513" s="15"/>
      <c r="J513" s="15"/>
      <c r="K513" s="15"/>
      <c r="L513" s="15"/>
      <c r="M513" s="15"/>
      <c r="S513" s="15"/>
      <c r="U513" s="15"/>
      <c r="AB513" s="15"/>
      <c r="AC513" s="15"/>
      <c r="AD513" s="15"/>
      <c r="AE513" s="15"/>
      <c r="AF513" s="15"/>
      <c r="AG513" s="15"/>
      <c r="AL513" s="15"/>
      <c r="AM513" s="15"/>
      <c r="AN513" s="15"/>
      <c r="AO513" s="15"/>
    </row>
    <row r="514" spans="1:41" s="18" customFormat="1" x14ac:dyDescent="0.25">
      <c r="A514" s="15"/>
      <c r="B514" s="15"/>
      <c r="C514" s="15"/>
      <c r="D514" s="15"/>
      <c r="E514" s="15"/>
      <c r="I514" s="15"/>
      <c r="J514" s="15"/>
      <c r="K514" s="15"/>
      <c r="L514" s="15"/>
      <c r="M514" s="15"/>
      <c r="S514" s="15"/>
      <c r="U514" s="15"/>
      <c r="AB514" s="15"/>
      <c r="AC514" s="15"/>
      <c r="AD514" s="15"/>
      <c r="AE514" s="15"/>
      <c r="AF514" s="15"/>
      <c r="AG514" s="15"/>
      <c r="AL514" s="15"/>
      <c r="AM514" s="15"/>
      <c r="AN514" s="15"/>
      <c r="AO514" s="15"/>
    </row>
    <row r="515" spans="1:41" s="18" customFormat="1" x14ac:dyDescent="0.25">
      <c r="A515" s="15"/>
      <c r="B515" s="15"/>
      <c r="C515" s="15"/>
      <c r="D515" s="15"/>
      <c r="E515" s="15"/>
      <c r="I515" s="15"/>
      <c r="J515" s="15"/>
      <c r="K515" s="15"/>
      <c r="L515" s="15"/>
      <c r="M515" s="15"/>
      <c r="S515" s="15"/>
      <c r="U515" s="15"/>
      <c r="AB515" s="15"/>
      <c r="AC515" s="15"/>
      <c r="AD515" s="15"/>
      <c r="AE515" s="15"/>
      <c r="AF515" s="15"/>
      <c r="AG515" s="15"/>
      <c r="AL515" s="15"/>
      <c r="AM515" s="15"/>
      <c r="AN515" s="15"/>
      <c r="AO515" s="15"/>
    </row>
    <row r="516" spans="1:41" s="18" customFormat="1" x14ac:dyDescent="0.25">
      <c r="A516" s="15"/>
      <c r="B516" s="15"/>
      <c r="C516" s="15"/>
      <c r="D516" s="15"/>
      <c r="E516" s="15"/>
      <c r="I516" s="15"/>
      <c r="J516" s="15"/>
      <c r="K516" s="15"/>
      <c r="L516" s="15"/>
      <c r="M516" s="15"/>
      <c r="S516" s="15"/>
      <c r="U516" s="15"/>
      <c r="AB516" s="15"/>
      <c r="AC516" s="15"/>
      <c r="AD516" s="15"/>
      <c r="AE516" s="15"/>
      <c r="AF516" s="15"/>
      <c r="AG516" s="15"/>
      <c r="AL516" s="15"/>
      <c r="AM516" s="15"/>
      <c r="AN516" s="15"/>
      <c r="AO516" s="15"/>
    </row>
    <row r="517" spans="1:41" s="18" customFormat="1" x14ac:dyDescent="0.25">
      <c r="A517" s="15"/>
      <c r="B517" s="15"/>
      <c r="C517" s="15"/>
      <c r="D517" s="15"/>
      <c r="E517" s="15"/>
      <c r="I517" s="15"/>
      <c r="J517" s="15"/>
      <c r="K517" s="15"/>
      <c r="L517" s="15"/>
      <c r="M517" s="15"/>
      <c r="S517" s="15"/>
      <c r="U517" s="15"/>
      <c r="AB517" s="15"/>
      <c r="AC517" s="15"/>
      <c r="AD517" s="15"/>
      <c r="AE517" s="15"/>
      <c r="AF517" s="15"/>
      <c r="AG517" s="15"/>
      <c r="AL517" s="15"/>
      <c r="AM517" s="15"/>
      <c r="AN517" s="15"/>
      <c r="AO517" s="15"/>
    </row>
    <row r="518" spans="1:41" s="18" customFormat="1" x14ac:dyDescent="0.25">
      <c r="A518" s="15"/>
      <c r="B518" s="15"/>
      <c r="C518" s="15"/>
      <c r="D518" s="15"/>
      <c r="E518" s="15"/>
      <c r="I518" s="15"/>
      <c r="J518" s="15"/>
      <c r="K518" s="15"/>
      <c r="L518" s="15"/>
      <c r="M518" s="15"/>
      <c r="S518" s="15"/>
      <c r="U518" s="15"/>
      <c r="AB518" s="15"/>
      <c r="AC518" s="15"/>
      <c r="AD518" s="15"/>
      <c r="AE518" s="15"/>
      <c r="AF518" s="15"/>
      <c r="AG518" s="15"/>
      <c r="AL518" s="15"/>
      <c r="AM518" s="15"/>
      <c r="AN518" s="15"/>
      <c r="AO518" s="15"/>
    </row>
    <row r="519" spans="1:41" s="18" customFormat="1" x14ac:dyDescent="0.25">
      <c r="A519" s="15"/>
      <c r="B519" s="15"/>
      <c r="C519" s="15"/>
      <c r="D519" s="15"/>
      <c r="E519" s="15"/>
      <c r="I519" s="15"/>
      <c r="J519" s="15"/>
      <c r="K519" s="15"/>
      <c r="L519" s="15"/>
      <c r="M519" s="15"/>
      <c r="S519" s="15"/>
      <c r="U519" s="15"/>
      <c r="AB519" s="15"/>
      <c r="AC519" s="15"/>
      <c r="AD519" s="15"/>
      <c r="AE519" s="15"/>
      <c r="AF519" s="15"/>
      <c r="AG519" s="15"/>
      <c r="AL519" s="15"/>
      <c r="AM519" s="15"/>
      <c r="AN519" s="15"/>
      <c r="AO519" s="15"/>
    </row>
    <row r="520" spans="1:41" s="18" customFormat="1" x14ac:dyDescent="0.25">
      <c r="A520" s="15"/>
      <c r="B520" s="15"/>
      <c r="C520" s="15"/>
      <c r="D520" s="15"/>
      <c r="E520" s="15"/>
      <c r="I520" s="15"/>
      <c r="J520" s="15"/>
      <c r="K520" s="15"/>
      <c r="L520" s="15"/>
      <c r="M520" s="15"/>
      <c r="S520" s="15"/>
      <c r="U520" s="15"/>
      <c r="AB520" s="15"/>
      <c r="AC520" s="15"/>
      <c r="AD520" s="15"/>
      <c r="AE520" s="15"/>
      <c r="AF520" s="15"/>
      <c r="AG520" s="15"/>
      <c r="AL520" s="15"/>
      <c r="AM520" s="15"/>
      <c r="AN520" s="15"/>
      <c r="AO520" s="15"/>
    </row>
    <row r="521" spans="1:41" s="18" customFormat="1" x14ac:dyDescent="0.25">
      <c r="A521" s="15"/>
      <c r="B521" s="15"/>
      <c r="C521" s="15"/>
      <c r="D521" s="15"/>
      <c r="E521" s="15"/>
      <c r="I521" s="15"/>
      <c r="J521" s="15"/>
      <c r="K521" s="15"/>
      <c r="L521" s="15"/>
      <c r="M521" s="15"/>
      <c r="S521" s="15"/>
      <c r="U521" s="15"/>
      <c r="AB521" s="15"/>
      <c r="AC521" s="15"/>
      <c r="AD521" s="15"/>
      <c r="AE521" s="15"/>
      <c r="AF521" s="15"/>
      <c r="AG521" s="15"/>
      <c r="AL521" s="15"/>
      <c r="AM521" s="15"/>
      <c r="AN521" s="15"/>
      <c r="AO521" s="15"/>
    </row>
    <row r="522" spans="1:41" s="18" customFormat="1" x14ac:dyDescent="0.25">
      <c r="A522" s="15"/>
      <c r="B522" s="15"/>
      <c r="C522" s="15"/>
      <c r="D522" s="15"/>
      <c r="E522" s="15"/>
      <c r="I522" s="15"/>
      <c r="J522" s="15"/>
      <c r="K522" s="15"/>
      <c r="L522" s="15"/>
      <c r="M522" s="15"/>
      <c r="S522" s="15"/>
      <c r="U522" s="15"/>
      <c r="AB522" s="15"/>
      <c r="AC522" s="15"/>
      <c r="AD522" s="15"/>
      <c r="AE522" s="15"/>
      <c r="AF522" s="15"/>
      <c r="AG522" s="15"/>
      <c r="AL522" s="15"/>
      <c r="AM522" s="15"/>
      <c r="AN522" s="15"/>
      <c r="AO522" s="15"/>
    </row>
    <row r="523" spans="1:41" s="18" customFormat="1" x14ac:dyDescent="0.25">
      <c r="A523" s="15"/>
      <c r="B523" s="15"/>
      <c r="C523" s="15"/>
      <c r="D523" s="15"/>
      <c r="E523" s="15"/>
      <c r="I523" s="15"/>
      <c r="J523" s="15"/>
      <c r="K523" s="15"/>
      <c r="L523" s="15"/>
      <c r="M523" s="15"/>
      <c r="S523" s="15"/>
      <c r="U523" s="15"/>
      <c r="AB523" s="15"/>
      <c r="AC523" s="15"/>
      <c r="AD523" s="15"/>
      <c r="AE523" s="15"/>
      <c r="AF523" s="15"/>
      <c r="AG523" s="15"/>
      <c r="AL523" s="15"/>
      <c r="AM523" s="15"/>
      <c r="AN523" s="15"/>
      <c r="AO523" s="15"/>
    </row>
    <row r="524" spans="1:41" s="18" customFormat="1" x14ac:dyDescent="0.25">
      <c r="A524" s="15"/>
      <c r="B524" s="15"/>
      <c r="C524" s="15"/>
      <c r="D524" s="15"/>
      <c r="E524" s="15"/>
      <c r="I524" s="15"/>
      <c r="J524" s="15"/>
      <c r="K524" s="15"/>
      <c r="L524" s="15"/>
      <c r="M524" s="15"/>
      <c r="S524" s="15"/>
      <c r="U524" s="15"/>
      <c r="AB524" s="15"/>
      <c r="AC524" s="15"/>
      <c r="AD524" s="15"/>
      <c r="AE524" s="15"/>
      <c r="AF524" s="15"/>
      <c r="AG524" s="15"/>
      <c r="AL524" s="15"/>
      <c r="AM524" s="15"/>
      <c r="AN524" s="15"/>
      <c r="AO524" s="15"/>
    </row>
    <row r="525" spans="1:41" s="18" customFormat="1" x14ac:dyDescent="0.25">
      <c r="A525" s="15"/>
      <c r="B525" s="15"/>
      <c r="C525" s="15"/>
      <c r="D525" s="15"/>
      <c r="E525" s="15"/>
      <c r="I525" s="15"/>
      <c r="J525" s="15"/>
      <c r="K525" s="15"/>
      <c r="L525" s="15"/>
      <c r="M525" s="15"/>
      <c r="S525" s="15"/>
      <c r="U525" s="15"/>
      <c r="AB525" s="15"/>
      <c r="AC525" s="15"/>
      <c r="AD525" s="15"/>
      <c r="AE525" s="15"/>
      <c r="AF525" s="15"/>
      <c r="AG525" s="15"/>
      <c r="AL525" s="15"/>
      <c r="AM525" s="15"/>
      <c r="AN525" s="15"/>
      <c r="AO525" s="15"/>
    </row>
    <row r="526" spans="1:41" s="18" customFormat="1" x14ac:dyDescent="0.25">
      <c r="A526" s="15"/>
      <c r="B526" s="15"/>
      <c r="C526" s="15"/>
      <c r="D526" s="15"/>
      <c r="E526" s="15"/>
      <c r="I526" s="15"/>
      <c r="J526" s="15"/>
      <c r="K526" s="15"/>
      <c r="L526" s="15"/>
      <c r="M526" s="15"/>
      <c r="S526" s="15"/>
      <c r="U526" s="15"/>
      <c r="AB526" s="15"/>
      <c r="AC526" s="15"/>
      <c r="AD526" s="15"/>
      <c r="AE526" s="15"/>
      <c r="AF526" s="15"/>
      <c r="AG526" s="15"/>
      <c r="AL526" s="15"/>
      <c r="AM526" s="15"/>
      <c r="AN526" s="15"/>
      <c r="AO526" s="15"/>
    </row>
    <row r="527" spans="1:41" s="18" customFormat="1" x14ac:dyDescent="0.25">
      <c r="A527" s="15"/>
      <c r="B527" s="15"/>
      <c r="C527" s="15"/>
      <c r="D527" s="15"/>
      <c r="E527" s="15"/>
      <c r="I527" s="15"/>
      <c r="J527" s="15"/>
      <c r="K527" s="15"/>
      <c r="L527" s="15"/>
      <c r="M527" s="15"/>
      <c r="S527" s="15"/>
      <c r="U527" s="15"/>
      <c r="AB527" s="15"/>
      <c r="AC527" s="15"/>
      <c r="AD527" s="15"/>
      <c r="AE527" s="15"/>
      <c r="AF527" s="15"/>
      <c r="AG527" s="15"/>
      <c r="AL527" s="15"/>
      <c r="AM527" s="15"/>
      <c r="AN527" s="15"/>
      <c r="AO527" s="15"/>
    </row>
    <row r="528" spans="1:41" s="18" customFormat="1" x14ac:dyDescent="0.25">
      <c r="A528" s="15"/>
      <c r="B528" s="15"/>
      <c r="C528" s="15"/>
      <c r="D528" s="15"/>
      <c r="E528" s="15"/>
      <c r="I528" s="15"/>
      <c r="J528" s="15"/>
      <c r="K528" s="15"/>
      <c r="L528" s="15"/>
      <c r="M528" s="15"/>
      <c r="S528" s="15"/>
      <c r="U528" s="15"/>
      <c r="AB528" s="15"/>
      <c r="AC528" s="15"/>
      <c r="AD528" s="15"/>
      <c r="AE528" s="15"/>
      <c r="AF528" s="15"/>
      <c r="AG528" s="15"/>
      <c r="AL528" s="15"/>
      <c r="AM528" s="15"/>
      <c r="AN528" s="15"/>
      <c r="AO528" s="15"/>
    </row>
    <row r="529" spans="1:41" s="18" customFormat="1" x14ac:dyDescent="0.25">
      <c r="A529" s="15"/>
      <c r="B529" s="15"/>
      <c r="C529" s="15"/>
      <c r="D529" s="15"/>
      <c r="E529" s="15"/>
      <c r="I529" s="15"/>
      <c r="J529" s="15"/>
      <c r="K529" s="15"/>
      <c r="L529" s="15"/>
      <c r="M529" s="15"/>
      <c r="S529" s="15"/>
      <c r="U529" s="15"/>
      <c r="AB529" s="15"/>
      <c r="AC529" s="15"/>
      <c r="AD529" s="15"/>
      <c r="AE529" s="15"/>
      <c r="AF529" s="15"/>
      <c r="AG529" s="15"/>
      <c r="AL529" s="15"/>
      <c r="AM529" s="15"/>
      <c r="AN529" s="15"/>
      <c r="AO529" s="15"/>
    </row>
    <row r="530" spans="1:41" s="18" customFormat="1" x14ac:dyDescent="0.25">
      <c r="A530" s="15"/>
      <c r="B530" s="15"/>
      <c r="C530" s="15"/>
      <c r="D530" s="15"/>
      <c r="E530" s="15"/>
      <c r="I530" s="15"/>
      <c r="J530" s="15"/>
      <c r="K530" s="15"/>
      <c r="L530" s="15"/>
      <c r="M530" s="15"/>
      <c r="S530" s="15"/>
      <c r="U530" s="15"/>
      <c r="AB530" s="15"/>
      <c r="AC530" s="15"/>
      <c r="AD530" s="15"/>
      <c r="AE530" s="15"/>
      <c r="AF530" s="15"/>
      <c r="AG530" s="15"/>
      <c r="AL530" s="15"/>
      <c r="AM530" s="15"/>
      <c r="AN530" s="15"/>
      <c r="AO530" s="15"/>
    </row>
    <row r="531" spans="1:41" s="18" customFormat="1" x14ac:dyDescent="0.25">
      <c r="A531" s="15"/>
      <c r="B531" s="15"/>
      <c r="C531" s="15"/>
      <c r="D531" s="15"/>
      <c r="E531" s="15"/>
      <c r="I531" s="15"/>
      <c r="J531" s="15"/>
      <c r="K531" s="15"/>
      <c r="L531" s="15"/>
      <c r="M531" s="15"/>
      <c r="S531" s="15"/>
      <c r="U531" s="15"/>
      <c r="AB531" s="15"/>
      <c r="AC531" s="15"/>
      <c r="AD531" s="15"/>
      <c r="AE531" s="15"/>
      <c r="AF531" s="15"/>
      <c r="AG531" s="15"/>
      <c r="AL531" s="15"/>
      <c r="AM531" s="15"/>
      <c r="AN531" s="15"/>
      <c r="AO531" s="15"/>
    </row>
    <row r="532" spans="1:41" s="18" customFormat="1" x14ac:dyDescent="0.25">
      <c r="A532" s="15"/>
      <c r="B532" s="15"/>
      <c r="C532" s="15"/>
      <c r="D532" s="15"/>
      <c r="E532" s="15"/>
      <c r="I532" s="15"/>
      <c r="J532" s="15"/>
      <c r="K532" s="15"/>
      <c r="L532" s="15"/>
      <c r="M532" s="15"/>
      <c r="S532" s="15"/>
      <c r="U532" s="15"/>
      <c r="AB532" s="15"/>
      <c r="AC532" s="15"/>
      <c r="AD532" s="15"/>
      <c r="AE532" s="15"/>
      <c r="AF532" s="15"/>
      <c r="AG532" s="15"/>
      <c r="AL532" s="15"/>
      <c r="AM532" s="15"/>
      <c r="AN532" s="15"/>
      <c r="AO532" s="15"/>
    </row>
    <row r="533" spans="1:41" s="18" customFormat="1" x14ac:dyDescent="0.25">
      <c r="A533" s="15"/>
      <c r="B533" s="15"/>
      <c r="C533" s="15"/>
      <c r="D533" s="15"/>
      <c r="E533" s="15"/>
      <c r="I533" s="15"/>
      <c r="J533" s="15"/>
      <c r="K533" s="15"/>
      <c r="L533" s="15"/>
      <c r="M533" s="15"/>
      <c r="S533" s="15"/>
      <c r="U533" s="15"/>
      <c r="AB533" s="15"/>
      <c r="AC533" s="15"/>
      <c r="AD533" s="15"/>
      <c r="AE533" s="15"/>
      <c r="AF533" s="15"/>
      <c r="AG533" s="15"/>
      <c r="AL533" s="15"/>
      <c r="AM533" s="15"/>
      <c r="AN533" s="15"/>
      <c r="AO533" s="15"/>
    </row>
    <row r="534" spans="1:41" s="18" customFormat="1" x14ac:dyDescent="0.25">
      <c r="A534" s="15"/>
      <c r="B534" s="15"/>
      <c r="C534" s="15"/>
      <c r="D534" s="15"/>
      <c r="E534" s="15"/>
      <c r="I534" s="15"/>
      <c r="J534" s="15"/>
      <c r="K534" s="15"/>
      <c r="L534" s="15"/>
      <c r="M534" s="15"/>
      <c r="S534" s="15"/>
      <c r="U534" s="15"/>
      <c r="AB534" s="15"/>
      <c r="AC534" s="15"/>
      <c r="AD534" s="15"/>
      <c r="AE534" s="15"/>
      <c r="AF534" s="15"/>
      <c r="AG534" s="15"/>
      <c r="AL534" s="15"/>
      <c r="AM534" s="15"/>
      <c r="AN534" s="15"/>
      <c r="AO534" s="15"/>
    </row>
    <row r="535" spans="1:41" s="18" customFormat="1" x14ac:dyDescent="0.25">
      <c r="A535" s="15"/>
      <c r="B535" s="15"/>
      <c r="C535" s="15"/>
      <c r="D535" s="15"/>
      <c r="E535" s="15"/>
      <c r="I535" s="15"/>
      <c r="J535" s="15"/>
      <c r="K535" s="15"/>
      <c r="L535" s="15"/>
      <c r="M535" s="15"/>
      <c r="S535" s="15"/>
      <c r="U535" s="15"/>
      <c r="AB535" s="15"/>
      <c r="AC535" s="15"/>
      <c r="AD535" s="15"/>
      <c r="AE535" s="15"/>
      <c r="AF535" s="15"/>
      <c r="AG535" s="15"/>
      <c r="AL535" s="15"/>
      <c r="AM535" s="15"/>
      <c r="AN535" s="15"/>
      <c r="AO535" s="15"/>
    </row>
    <row r="536" spans="1:41" s="18" customFormat="1" x14ac:dyDescent="0.25">
      <c r="A536" s="15"/>
      <c r="B536" s="15"/>
      <c r="C536" s="15"/>
      <c r="D536" s="15"/>
      <c r="E536" s="15"/>
      <c r="I536" s="15"/>
      <c r="J536" s="15"/>
      <c r="K536" s="15"/>
      <c r="L536" s="15"/>
      <c r="M536" s="15"/>
      <c r="S536" s="15"/>
      <c r="U536" s="15"/>
      <c r="AB536" s="15"/>
      <c r="AC536" s="15"/>
      <c r="AD536" s="15"/>
      <c r="AE536" s="15"/>
      <c r="AF536" s="15"/>
      <c r="AG536" s="15"/>
      <c r="AL536" s="15"/>
      <c r="AM536" s="15"/>
      <c r="AN536" s="15"/>
      <c r="AO536" s="15"/>
    </row>
    <row r="537" spans="1:41" s="18" customFormat="1" x14ac:dyDescent="0.25">
      <c r="A537" s="15"/>
      <c r="B537" s="15"/>
      <c r="C537" s="15"/>
      <c r="D537" s="15"/>
      <c r="E537" s="15"/>
      <c r="I537" s="15"/>
      <c r="J537" s="15"/>
      <c r="K537" s="15"/>
      <c r="L537" s="15"/>
      <c r="M537" s="15"/>
      <c r="S537" s="15"/>
      <c r="U537" s="15"/>
      <c r="AB537" s="15"/>
      <c r="AC537" s="15"/>
      <c r="AD537" s="15"/>
      <c r="AE537" s="15"/>
      <c r="AF537" s="15"/>
      <c r="AG537" s="15"/>
      <c r="AL537" s="15"/>
      <c r="AM537" s="15"/>
      <c r="AN537" s="15"/>
      <c r="AO537" s="15"/>
    </row>
    <row r="538" spans="1:41" s="18" customFormat="1" x14ac:dyDescent="0.25">
      <c r="A538" s="15"/>
      <c r="B538" s="15"/>
      <c r="C538" s="15"/>
      <c r="D538" s="15"/>
      <c r="E538" s="15"/>
      <c r="I538" s="15"/>
      <c r="J538" s="15"/>
      <c r="K538" s="15"/>
      <c r="L538" s="15"/>
      <c r="M538" s="15"/>
      <c r="S538" s="15"/>
      <c r="U538" s="15"/>
      <c r="AB538" s="15"/>
      <c r="AC538" s="15"/>
      <c r="AD538" s="15"/>
      <c r="AE538" s="15"/>
      <c r="AF538" s="15"/>
      <c r="AG538" s="15"/>
      <c r="AL538" s="15"/>
      <c r="AM538" s="15"/>
      <c r="AN538" s="15"/>
      <c r="AO538" s="15"/>
    </row>
    <row r="539" spans="1:41" s="18" customFormat="1" x14ac:dyDescent="0.25">
      <c r="A539" s="15"/>
      <c r="B539" s="15"/>
      <c r="C539" s="15"/>
      <c r="D539" s="15"/>
      <c r="E539" s="15"/>
      <c r="I539" s="15"/>
      <c r="J539" s="15"/>
      <c r="K539" s="15"/>
      <c r="L539" s="15"/>
      <c r="M539" s="15"/>
      <c r="S539" s="15"/>
      <c r="U539" s="15"/>
      <c r="AB539" s="15"/>
      <c r="AC539" s="15"/>
      <c r="AD539" s="15"/>
      <c r="AE539" s="15"/>
      <c r="AF539" s="15"/>
      <c r="AG539" s="15"/>
      <c r="AL539" s="15"/>
      <c r="AM539" s="15"/>
      <c r="AN539" s="15"/>
      <c r="AO539" s="15"/>
    </row>
    <row r="540" spans="1:41" s="18" customFormat="1" x14ac:dyDescent="0.25">
      <c r="A540" s="15"/>
      <c r="B540" s="15"/>
      <c r="C540" s="15"/>
      <c r="D540" s="15"/>
      <c r="E540" s="15"/>
      <c r="I540" s="15"/>
      <c r="J540" s="15"/>
      <c r="K540" s="15"/>
      <c r="L540" s="15"/>
      <c r="M540" s="15"/>
      <c r="S540" s="15"/>
      <c r="U540" s="15"/>
      <c r="AB540" s="15"/>
      <c r="AC540" s="15"/>
      <c r="AD540" s="15"/>
      <c r="AE540" s="15"/>
      <c r="AF540" s="15"/>
      <c r="AG540" s="15"/>
      <c r="AL540" s="15"/>
      <c r="AM540" s="15"/>
      <c r="AN540" s="15"/>
      <c r="AO540" s="15"/>
    </row>
    <row r="541" spans="1:41" s="18" customFormat="1" x14ac:dyDescent="0.25">
      <c r="A541" s="15"/>
      <c r="B541" s="15"/>
      <c r="C541" s="15"/>
      <c r="D541" s="15"/>
      <c r="E541" s="15"/>
      <c r="I541" s="15"/>
      <c r="J541" s="15"/>
      <c r="K541" s="15"/>
      <c r="L541" s="15"/>
      <c r="M541" s="15"/>
      <c r="S541" s="15"/>
      <c r="U541" s="15"/>
      <c r="AB541" s="15"/>
      <c r="AC541" s="15"/>
      <c r="AD541" s="15"/>
      <c r="AE541" s="15"/>
      <c r="AF541" s="15"/>
      <c r="AG541" s="15"/>
      <c r="AL541" s="15"/>
      <c r="AM541" s="15"/>
      <c r="AN541" s="15"/>
      <c r="AO541" s="15"/>
    </row>
    <row r="542" spans="1:41" s="18" customFormat="1" x14ac:dyDescent="0.25">
      <c r="A542" s="15"/>
      <c r="B542" s="15"/>
      <c r="C542" s="15"/>
      <c r="D542" s="15"/>
      <c r="E542" s="15"/>
      <c r="I542" s="15"/>
      <c r="J542" s="15"/>
      <c r="K542" s="15"/>
      <c r="L542" s="15"/>
      <c r="M542" s="15"/>
      <c r="S542" s="15"/>
      <c r="U542" s="15"/>
      <c r="AB542" s="15"/>
      <c r="AC542" s="15"/>
      <c r="AD542" s="15"/>
      <c r="AE542" s="15"/>
      <c r="AF542" s="15"/>
      <c r="AG542" s="15"/>
      <c r="AL542" s="15"/>
      <c r="AM542" s="15"/>
      <c r="AN542" s="15"/>
      <c r="AO542" s="15"/>
    </row>
    <row r="543" spans="1:41" s="18" customFormat="1" x14ac:dyDescent="0.25">
      <c r="A543" s="15"/>
      <c r="B543" s="15"/>
      <c r="C543" s="15"/>
      <c r="D543" s="15"/>
      <c r="E543" s="15"/>
      <c r="I543" s="15"/>
      <c r="J543" s="15"/>
      <c r="K543" s="15"/>
      <c r="L543" s="15"/>
      <c r="M543" s="15"/>
      <c r="S543" s="15"/>
      <c r="U543" s="15"/>
      <c r="AB543" s="15"/>
      <c r="AC543" s="15"/>
      <c r="AD543" s="15"/>
      <c r="AE543" s="15"/>
      <c r="AF543" s="15"/>
      <c r="AG543" s="15"/>
      <c r="AL543" s="15"/>
      <c r="AM543" s="15"/>
      <c r="AN543" s="15"/>
      <c r="AO543" s="15"/>
    </row>
    <row r="544" spans="1:41" s="18" customFormat="1" x14ac:dyDescent="0.25">
      <c r="A544" s="15"/>
      <c r="B544" s="15"/>
      <c r="C544" s="15"/>
      <c r="D544" s="15"/>
      <c r="E544" s="15"/>
      <c r="I544" s="15"/>
      <c r="J544" s="15"/>
      <c r="K544" s="15"/>
      <c r="L544" s="15"/>
      <c r="M544" s="15"/>
      <c r="S544" s="15"/>
      <c r="U544" s="15"/>
      <c r="AB544" s="15"/>
      <c r="AC544" s="15"/>
      <c r="AD544" s="15"/>
      <c r="AE544" s="15"/>
      <c r="AF544" s="15"/>
      <c r="AG544" s="15"/>
      <c r="AL544" s="15"/>
      <c r="AM544" s="15"/>
      <c r="AN544" s="15"/>
      <c r="AO544" s="15"/>
    </row>
    <row r="545" spans="1:41" s="18" customFormat="1" x14ac:dyDescent="0.25">
      <c r="A545" s="15"/>
      <c r="B545" s="15"/>
      <c r="C545" s="15"/>
      <c r="D545" s="15"/>
      <c r="E545" s="15"/>
      <c r="I545" s="15"/>
      <c r="J545" s="15"/>
      <c r="K545" s="15"/>
      <c r="L545" s="15"/>
      <c r="M545" s="15"/>
      <c r="S545" s="15"/>
      <c r="U545" s="15"/>
      <c r="AB545" s="15"/>
      <c r="AC545" s="15"/>
      <c r="AD545" s="15"/>
      <c r="AE545" s="15"/>
      <c r="AF545" s="15"/>
      <c r="AG545" s="15"/>
      <c r="AL545" s="15"/>
      <c r="AM545" s="15"/>
      <c r="AN545" s="15"/>
      <c r="AO545" s="15"/>
    </row>
    <row r="546" spans="1:41" s="18" customFormat="1" x14ac:dyDescent="0.25">
      <c r="A546" s="15"/>
      <c r="B546" s="15"/>
      <c r="C546" s="15"/>
      <c r="D546" s="15"/>
      <c r="E546" s="15"/>
      <c r="I546" s="15"/>
      <c r="J546" s="15"/>
      <c r="K546" s="15"/>
      <c r="L546" s="15"/>
      <c r="M546" s="15"/>
      <c r="S546" s="15"/>
      <c r="U546" s="15"/>
      <c r="AB546" s="15"/>
      <c r="AC546" s="15"/>
      <c r="AD546" s="15"/>
      <c r="AE546" s="15"/>
      <c r="AF546" s="15"/>
      <c r="AG546" s="15"/>
      <c r="AL546" s="15"/>
      <c r="AM546" s="15"/>
      <c r="AN546" s="15"/>
      <c r="AO546" s="15"/>
    </row>
    <row r="547" spans="1:41" s="18" customFormat="1" x14ac:dyDescent="0.25">
      <c r="A547" s="15"/>
      <c r="B547" s="15"/>
      <c r="C547" s="15"/>
      <c r="D547" s="15"/>
      <c r="E547" s="15"/>
      <c r="I547" s="15"/>
      <c r="J547" s="15"/>
      <c r="K547" s="15"/>
      <c r="L547" s="15"/>
      <c r="M547" s="15"/>
      <c r="S547" s="15"/>
      <c r="U547" s="15"/>
      <c r="AB547" s="15"/>
      <c r="AC547" s="15"/>
      <c r="AD547" s="15"/>
      <c r="AE547" s="15"/>
      <c r="AF547" s="15"/>
      <c r="AG547" s="15"/>
      <c r="AL547" s="15"/>
      <c r="AM547" s="15"/>
      <c r="AN547" s="15"/>
      <c r="AO547" s="15"/>
    </row>
    <row r="548" spans="1:41" s="18" customFormat="1" x14ac:dyDescent="0.25">
      <c r="A548" s="15"/>
      <c r="B548" s="15"/>
      <c r="C548" s="15"/>
      <c r="D548" s="15"/>
      <c r="E548" s="15"/>
      <c r="I548" s="15"/>
      <c r="J548" s="15"/>
      <c r="K548" s="15"/>
      <c r="L548" s="15"/>
      <c r="M548" s="15"/>
      <c r="S548" s="15"/>
      <c r="U548" s="15"/>
      <c r="AB548" s="15"/>
      <c r="AC548" s="15"/>
      <c r="AD548" s="15"/>
      <c r="AE548" s="15"/>
      <c r="AF548" s="15"/>
      <c r="AG548" s="15"/>
      <c r="AL548" s="15"/>
      <c r="AM548" s="15"/>
      <c r="AN548" s="15"/>
      <c r="AO548" s="15"/>
    </row>
    <row r="549" spans="1:41" s="18" customFormat="1" x14ac:dyDescent="0.25">
      <c r="A549" s="15"/>
      <c r="B549" s="15"/>
      <c r="C549" s="15"/>
      <c r="D549" s="15"/>
      <c r="E549" s="15"/>
      <c r="I549" s="15"/>
      <c r="J549" s="15"/>
      <c r="K549" s="15"/>
      <c r="L549" s="15"/>
      <c r="M549" s="15"/>
      <c r="S549" s="15"/>
      <c r="U549" s="15"/>
      <c r="AB549" s="15"/>
      <c r="AC549" s="15"/>
      <c r="AD549" s="15"/>
      <c r="AE549" s="15"/>
      <c r="AF549" s="15"/>
      <c r="AG549" s="15"/>
      <c r="AL549" s="15"/>
      <c r="AM549" s="15"/>
      <c r="AN549" s="15"/>
      <c r="AO549" s="15"/>
    </row>
    <row r="550" spans="1:41" s="18" customFormat="1" x14ac:dyDescent="0.25">
      <c r="A550" s="15"/>
      <c r="B550" s="15"/>
      <c r="C550" s="15"/>
      <c r="D550" s="15"/>
      <c r="E550" s="15"/>
      <c r="I550" s="15"/>
      <c r="J550" s="15"/>
      <c r="K550" s="15"/>
      <c r="L550" s="15"/>
      <c r="M550" s="15"/>
      <c r="S550" s="15"/>
      <c r="U550" s="15"/>
      <c r="AB550" s="15"/>
      <c r="AC550" s="15"/>
      <c r="AD550" s="15"/>
      <c r="AE550" s="15"/>
      <c r="AF550" s="15"/>
      <c r="AG550" s="15"/>
      <c r="AL550" s="15"/>
      <c r="AM550" s="15"/>
      <c r="AN550" s="15"/>
      <c r="AO550" s="15"/>
    </row>
    <row r="551" spans="1:41" s="18" customFormat="1" x14ac:dyDescent="0.25">
      <c r="A551" s="15"/>
      <c r="B551" s="15"/>
      <c r="C551" s="15"/>
      <c r="D551" s="15"/>
      <c r="E551" s="15"/>
      <c r="I551" s="15"/>
      <c r="J551" s="15"/>
      <c r="K551" s="15"/>
      <c r="L551" s="15"/>
      <c r="M551" s="15"/>
      <c r="S551" s="15"/>
      <c r="U551" s="15"/>
      <c r="AB551" s="15"/>
      <c r="AC551" s="15"/>
      <c r="AD551" s="15"/>
      <c r="AE551" s="15"/>
      <c r="AF551" s="15"/>
      <c r="AG551" s="15"/>
      <c r="AL551" s="15"/>
      <c r="AM551" s="15"/>
      <c r="AN551" s="15"/>
      <c r="AO551" s="15"/>
    </row>
    <row r="552" spans="1:41" s="18" customFormat="1" x14ac:dyDescent="0.25">
      <c r="A552" s="15"/>
      <c r="B552" s="15"/>
      <c r="C552" s="15"/>
      <c r="D552" s="15"/>
      <c r="E552" s="15"/>
      <c r="I552" s="15"/>
      <c r="J552" s="15"/>
      <c r="K552" s="15"/>
      <c r="L552" s="15"/>
      <c r="M552" s="15"/>
      <c r="S552" s="15"/>
      <c r="U552" s="15"/>
      <c r="AB552" s="15"/>
      <c r="AC552" s="15"/>
      <c r="AD552" s="15"/>
      <c r="AE552" s="15"/>
      <c r="AF552" s="15"/>
      <c r="AG552" s="15"/>
      <c r="AL552" s="15"/>
      <c r="AM552" s="15"/>
      <c r="AN552" s="15"/>
      <c r="AO552" s="15"/>
    </row>
    <row r="553" spans="1:41" s="18" customFormat="1" x14ac:dyDescent="0.25">
      <c r="A553" s="15"/>
      <c r="B553" s="15"/>
      <c r="C553" s="15"/>
      <c r="D553" s="15"/>
      <c r="E553" s="15"/>
      <c r="I553" s="15"/>
      <c r="J553" s="15"/>
      <c r="K553" s="15"/>
      <c r="L553" s="15"/>
      <c r="M553" s="15"/>
      <c r="S553" s="15"/>
      <c r="U553" s="15"/>
      <c r="AB553" s="15"/>
      <c r="AC553" s="15"/>
      <c r="AD553" s="15"/>
      <c r="AE553" s="15"/>
      <c r="AF553" s="15"/>
      <c r="AG553" s="15"/>
      <c r="AL553" s="15"/>
      <c r="AM553" s="15"/>
      <c r="AN553" s="15"/>
      <c r="AO553" s="15"/>
    </row>
    <row r="554" spans="1:41" s="18" customFormat="1" x14ac:dyDescent="0.25">
      <c r="A554" s="15"/>
      <c r="B554" s="15"/>
      <c r="C554" s="15"/>
      <c r="D554" s="15"/>
      <c r="E554" s="15"/>
      <c r="I554" s="15"/>
      <c r="J554" s="15"/>
      <c r="K554" s="15"/>
      <c r="L554" s="15"/>
      <c r="M554" s="15"/>
      <c r="S554" s="15"/>
      <c r="U554" s="15"/>
      <c r="AB554" s="15"/>
      <c r="AC554" s="15"/>
      <c r="AD554" s="15"/>
      <c r="AE554" s="15"/>
      <c r="AF554" s="15"/>
      <c r="AG554" s="15"/>
      <c r="AL554" s="15"/>
      <c r="AM554" s="15"/>
      <c r="AN554" s="15"/>
      <c r="AO554" s="15"/>
    </row>
    <row r="555" spans="1:41" s="18" customFormat="1" x14ac:dyDescent="0.25">
      <c r="A555" s="15"/>
      <c r="B555" s="15"/>
      <c r="C555" s="15"/>
      <c r="D555" s="15"/>
      <c r="E555" s="15"/>
      <c r="I555" s="15"/>
      <c r="J555" s="15"/>
      <c r="K555" s="15"/>
      <c r="L555" s="15"/>
      <c r="M555" s="15"/>
      <c r="S555" s="15"/>
      <c r="U555" s="15"/>
      <c r="AB555" s="15"/>
      <c r="AC555" s="15"/>
      <c r="AD555" s="15"/>
      <c r="AE555" s="15"/>
      <c r="AF555" s="15"/>
      <c r="AG555" s="15"/>
      <c r="AL555" s="15"/>
      <c r="AM555" s="15"/>
      <c r="AN555" s="15"/>
      <c r="AO555" s="15"/>
    </row>
    <row r="556" spans="1:41" s="18" customFormat="1" x14ac:dyDescent="0.25">
      <c r="A556" s="15"/>
      <c r="B556" s="15"/>
      <c r="C556" s="15"/>
      <c r="D556" s="15"/>
      <c r="E556" s="15"/>
      <c r="I556" s="15"/>
      <c r="J556" s="15"/>
      <c r="K556" s="15"/>
      <c r="L556" s="15"/>
      <c r="M556" s="15"/>
      <c r="S556" s="15"/>
      <c r="U556" s="15"/>
      <c r="AB556" s="15"/>
      <c r="AC556" s="15"/>
      <c r="AD556" s="15"/>
      <c r="AE556" s="15"/>
      <c r="AF556" s="15"/>
      <c r="AG556" s="15"/>
      <c r="AL556" s="15"/>
      <c r="AM556" s="15"/>
      <c r="AN556" s="15"/>
      <c r="AO556" s="15"/>
    </row>
    <row r="557" spans="1:41" s="18" customFormat="1" x14ac:dyDescent="0.25">
      <c r="A557" s="15"/>
      <c r="B557" s="15"/>
      <c r="C557" s="15"/>
      <c r="D557" s="15"/>
      <c r="E557" s="15"/>
      <c r="I557" s="15"/>
      <c r="J557" s="15"/>
      <c r="K557" s="15"/>
      <c r="L557" s="15"/>
      <c r="M557" s="15"/>
      <c r="S557" s="15"/>
      <c r="U557" s="15"/>
      <c r="AB557" s="15"/>
      <c r="AC557" s="15"/>
      <c r="AD557" s="15"/>
      <c r="AE557" s="15"/>
      <c r="AF557" s="15"/>
      <c r="AG557" s="15"/>
      <c r="AL557" s="15"/>
      <c r="AM557" s="15"/>
      <c r="AN557" s="15"/>
      <c r="AO557" s="15"/>
    </row>
    <row r="558" spans="1:41" s="18" customFormat="1" x14ac:dyDescent="0.25">
      <c r="A558" s="15"/>
      <c r="B558" s="15"/>
      <c r="C558" s="15"/>
      <c r="D558" s="15"/>
      <c r="E558" s="15"/>
      <c r="I558" s="15"/>
      <c r="J558" s="15"/>
      <c r="K558" s="15"/>
      <c r="L558" s="15"/>
      <c r="M558" s="15"/>
      <c r="S558" s="15"/>
      <c r="U558" s="15"/>
      <c r="AB558" s="15"/>
      <c r="AC558" s="15"/>
      <c r="AD558" s="15"/>
      <c r="AE558" s="15"/>
      <c r="AF558" s="15"/>
      <c r="AG558" s="15"/>
      <c r="AL558" s="15"/>
      <c r="AM558" s="15"/>
      <c r="AN558" s="15"/>
      <c r="AO558" s="15"/>
    </row>
    <row r="559" spans="1:41" s="18" customFormat="1" x14ac:dyDescent="0.25">
      <c r="A559" s="15"/>
      <c r="B559" s="15"/>
      <c r="C559" s="15"/>
      <c r="D559" s="15"/>
      <c r="E559" s="15"/>
      <c r="I559" s="15"/>
      <c r="J559" s="15"/>
      <c r="K559" s="15"/>
      <c r="L559" s="15"/>
      <c r="M559" s="15"/>
      <c r="S559" s="15"/>
      <c r="U559" s="15"/>
      <c r="AB559" s="15"/>
      <c r="AC559" s="15"/>
      <c r="AD559" s="15"/>
      <c r="AE559" s="15"/>
      <c r="AF559" s="15"/>
      <c r="AG559" s="15"/>
      <c r="AL559" s="15"/>
      <c r="AM559" s="15"/>
      <c r="AN559" s="15"/>
      <c r="AO559" s="15"/>
    </row>
    <row r="560" spans="1:41" s="18" customFormat="1" x14ac:dyDescent="0.25">
      <c r="A560" s="15"/>
      <c r="B560" s="15"/>
      <c r="C560" s="15"/>
      <c r="D560" s="15"/>
      <c r="E560" s="15"/>
      <c r="I560" s="15"/>
      <c r="J560" s="15"/>
      <c r="K560" s="15"/>
      <c r="L560" s="15"/>
      <c r="M560" s="15"/>
      <c r="S560" s="15"/>
      <c r="U560" s="15"/>
      <c r="AB560" s="15"/>
      <c r="AC560" s="15"/>
      <c r="AD560" s="15"/>
      <c r="AE560" s="15"/>
      <c r="AF560" s="15"/>
      <c r="AG560" s="15"/>
      <c r="AL560" s="15"/>
      <c r="AM560" s="15"/>
      <c r="AN560" s="15"/>
      <c r="AO560" s="15"/>
    </row>
    <row r="561" spans="1:41" s="18" customFormat="1" x14ac:dyDescent="0.25">
      <c r="A561" s="15"/>
      <c r="B561" s="15"/>
      <c r="C561" s="15"/>
      <c r="D561" s="15"/>
      <c r="E561" s="15"/>
      <c r="I561" s="15"/>
      <c r="J561" s="15"/>
      <c r="K561" s="15"/>
      <c r="L561" s="15"/>
      <c r="M561" s="15"/>
      <c r="S561" s="15"/>
      <c r="U561" s="15"/>
      <c r="AB561" s="15"/>
      <c r="AC561" s="15"/>
      <c r="AD561" s="15"/>
      <c r="AE561" s="15"/>
      <c r="AF561" s="15"/>
      <c r="AG561" s="15"/>
      <c r="AL561" s="15"/>
      <c r="AM561" s="15"/>
      <c r="AN561" s="15"/>
      <c r="AO561" s="15"/>
    </row>
    <row r="562" spans="1:41" s="18" customFormat="1" x14ac:dyDescent="0.25">
      <c r="A562" s="15"/>
      <c r="B562" s="15"/>
      <c r="C562" s="15"/>
      <c r="D562" s="15"/>
      <c r="E562" s="15"/>
      <c r="I562" s="15"/>
      <c r="J562" s="15"/>
      <c r="K562" s="15"/>
      <c r="L562" s="15"/>
      <c r="M562" s="15"/>
      <c r="S562" s="15"/>
      <c r="U562" s="15"/>
      <c r="AB562" s="15"/>
      <c r="AC562" s="15"/>
      <c r="AD562" s="15"/>
      <c r="AE562" s="15"/>
      <c r="AF562" s="15"/>
      <c r="AG562" s="15"/>
      <c r="AL562" s="15"/>
      <c r="AM562" s="15"/>
      <c r="AN562" s="15"/>
      <c r="AO562" s="15"/>
    </row>
    <row r="563" spans="1:41" s="18" customFormat="1" x14ac:dyDescent="0.25">
      <c r="A563" s="15"/>
      <c r="B563" s="15"/>
      <c r="C563" s="15"/>
      <c r="D563" s="15"/>
      <c r="E563" s="15"/>
      <c r="I563" s="15"/>
      <c r="J563" s="15"/>
      <c r="K563" s="15"/>
      <c r="L563" s="15"/>
      <c r="M563" s="15"/>
      <c r="S563" s="15"/>
      <c r="U563" s="15"/>
      <c r="AB563" s="15"/>
      <c r="AC563" s="15"/>
      <c r="AD563" s="15"/>
      <c r="AE563" s="15"/>
      <c r="AF563" s="15"/>
      <c r="AG563" s="15"/>
      <c r="AL563" s="15"/>
      <c r="AM563" s="15"/>
      <c r="AN563" s="15"/>
      <c r="AO563" s="15"/>
    </row>
    <row r="564" spans="1:41" s="18" customFormat="1" x14ac:dyDescent="0.25">
      <c r="A564" s="15"/>
      <c r="B564" s="15"/>
      <c r="C564" s="15"/>
      <c r="D564" s="15"/>
      <c r="E564" s="15"/>
      <c r="I564" s="15"/>
      <c r="J564" s="15"/>
      <c r="K564" s="15"/>
      <c r="L564" s="15"/>
      <c r="M564" s="15"/>
      <c r="S564" s="15"/>
      <c r="U564" s="15"/>
      <c r="AB564" s="15"/>
      <c r="AC564" s="15"/>
      <c r="AD564" s="15"/>
      <c r="AE564" s="15"/>
      <c r="AF564" s="15"/>
      <c r="AG564" s="15"/>
      <c r="AL564" s="15"/>
      <c r="AM564" s="15"/>
      <c r="AN564" s="15"/>
      <c r="AO564" s="15"/>
    </row>
    <row r="565" spans="1:41" s="18" customFormat="1" x14ac:dyDescent="0.25">
      <c r="A565" s="15"/>
      <c r="B565" s="15"/>
      <c r="C565" s="15"/>
      <c r="D565" s="15"/>
      <c r="E565" s="15"/>
      <c r="I565" s="15"/>
      <c r="J565" s="15"/>
      <c r="K565" s="15"/>
      <c r="L565" s="15"/>
      <c r="M565" s="15"/>
      <c r="S565" s="15"/>
      <c r="U565" s="15"/>
      <c r="AB565" s="15"/>
      <c r="AC565" s="15"/>
      <c r="AD565" s="15"/>
      <c r="AE565" s="15"/>
      <c r="AF565" s="15"/>
      <c r="AG565" s="15"/>
      <c r="AL565" s="15"/>
      <c r="AM565" s="15"/>
      <c r="AN565" s="15"/>
      <c r="AO565" s="15"/>
    </row>
    <row r="566" spans="1:41" s="18" customFormat="1" x14ac:dyDescent="0.25">
      <c r="A566" s="15"/>
      <c r="B566" s="15"/>
      <c r="C566" s="15"/>
      <c r="D566" s="15"/>
      <c r="E566" s="15"/>
      <c r="I566" s="15"/>
      <c r="J566" s="15"/>
      <c r="K566" s="15"/>
      <c r="L566" s="15"/>
      <c r="M566" s="15"/>
      <c r="S566" s="15"/>
      <c r="U566" s="15"/>
      <c r="AB566" s="15"/>
      <c r="AC566" s="15"/>
      <c r="AD566" s="15"/>
      <c r="AE566" s="15"/>
      <c r="AF566" s="15"/>
      <c r="AG566" s="15"/>
      <c r="AL566" s="15"/>
      <c r="AM566" s="15"/>
      <c r="AN566" s="15"/>
      <c r="AO566" s="15"/>
    </row>
    <row r="567" spans="1:41" s="18" customFormat="1" x14ac:dyDescent="0.25">
      <c r="A567" s="15"/>
      <c r="B567" s="15"/>
      <c r="C567" s="15"/>
      <c r="D567" s="15"/>
      <c r="E567" s="15"/>
      <c r="I567" s="15"/>
      <c r="J567" s="15"/>
      <c r="K567" s="15"/>
      <c r="L567" s="15"/>
      <c r="M567" s="15"/>
      <c r="S567" s="15"/>
      <c r="U567" s="15"/>
      <c r="AB567" s="15"/>
      <c r="AC567" s="15"/>
      <c r="AD567" s="15"/>
      <c r="AE567" s="15"/>
      <c r="AF567" s="15"/>
      <c r="AG567" s="15"/>
      <c r="AL567" s="15"/>
      <c r="AM567" s="15"/>
      <c r="AN567" s="15"/>
      <c r="AO567" s="15"/>
    </row>
    <row r="568" spans="1:41" s="18" customFormat="1" x14ac:dyDescent="0.25">
      <c r="A568" s="15"/>
      <c r="B568" s="15"/>
      <c r="C568" s="15"/>
      <c r="D568" s="15"/>
      <c r="E568" s="15"/>
      <c r="I568" s="15"/>
      <c r="J568" s="15"/>
      <c r="K568" s="15"/>
      <c r="L568" s="15"/>
      <c r="M568" s="15"/>
      <c r="S568" s="15"/>
      <c r="U568" s="15"/>
      <c r="AB568" s="15"/>
      <c r="AC568" s="15"/>
      <c r="AD568" s="15"/>
      <c r="AE568" s="15"/>
      <c r="AF568" s="15"/>
      <c r="AG568" s="15"/>
      <c r="AL568" s="15"/>
      <c r="AM568" s="15"/>
      <c r="AN568" s="15"/>
      <c r="AO568" s="15"/>
    </row>
    <row r="569" spans="1:41" s="18" customFormat="1" x14ac:dyDescent="0.25">
      <c r="A569" s="15"/>
      <c r="B569" s="15"/>
      <c r="C569" s="15"/>
      <c r="D569" s="15"/>
      <c r="E569" s="15"/>
      <c r="I569" s="15"/>
      <c r="J569" s="15"/>
      <c r="K569" s="15"/>
      <c r="L569" s="15"/>
      <c r="M569" s="15"/>
      <c r="S569" s="15"/>
      <c r="U569" s="15"/>
      <c r="AB569" s="15"/>
      <c r="AC569" s="15"/>
      <c r="AD569" s="15"/>
      <c r="AE569" s="15"/>
      <c r="AF569" s="15"/>
      <c r="AG569" s="15"/>
      <c r="AL569" s="15"/>
      <c r="AM569" s="15"/>
      <c r="AN569" s="15"/>
      <c r="AO569" s="15"/>
    </row>
    <row r="570" spans="1:41" s="18" customFormat="1" x14ac:dyDescent="0.25">
      <c r="A570" s="15"/>
      <c r="B570" s="15"/>
      <c r="C570" s="15"/>
      <c r="D570" s="15"/>
      <c r="E570" s="15"/>
      <c r="I570" s="15"/>
      <c r="J570" s="15"/>
      <c r="K570" s="15"/>
      <c r="L570" s="15"/>
      <c r="M570" s="15"/>
      <c r="S570" s="15"/>
      <c r="U570" s="15"/>
      <c r="AB570" s="15"/>
      <c r="AC570" s="15"/>
      <c r="AD570" s="15"/>
      <c r="AE570" s="15"/>
      <c r="AF570" s="15"/>
      <c r="AG570" s="15"/>
      <c r="AL570" s="15"/>
      <c r="AM570" s="15"/>
      <c r="AN570" s="15"/>
      <c r="AO570" s="15"/>
    </row>
    <row r="571" spans="1:41" s="18" customFormat="1" x14ac:dyDescent="0.25">
      <c r="A571" s="15"/>
      <c r="B571" s="15"/>
      <c r="C571" s="15"/>
      <c r="D571" s="15"/>
      <c r="E571" s="15"/>
      <c r="I571" s="15"/>
      <c r="J571" s="15"/>
      <c r="K571" s="15"/>
      <c r="L571" s="15"/>
      <c r="M571" s="15"/>
      <c r="S571" s="15"/>
      <c r="U571" s="15"/>
      <c r="AB571" s="15"/>
      <c r="AC571" s="15"/>
      <c r="AD571" s="15"/>
      <c r="AE571" s="15"/>
      <c r="AF571" s="15"/>
      <c r="AG571" s="15"/>
      <c r="AL571" s="15"/>
      <c r="AM571" s="15"/>
      <c r="AN571" s="15"/>
      <c r="AO571" s="15"/>
    </row>
    <row r="572" spans="1:41" s="18" customFormat="1" x14ac:dyDescent="0.25">
      <c r="A572" s="15"/>
      <c r="B572" s="15"/>
      <c r="C572" s="15"/>
      <c r="D572" s="15"/>
      <c r="E572" s="15"/>
      <c r="I572" s="15"/>
      <c r="J572" s="15"/>
      <c r="K572" s="15"/>
      <c r="L572" s="15"/>
      <c r="M572" s="15"/>
      <c r="S572" s="15"/>
      <c r="U572" s="15"/>
      <c r="AB572" s="15"/>
      <c r="AC572" s="15"/>
      <c r="AD572" s="15"/>
      <c r="AE572" s="15"/>
      <c r="AF572" s="15"/>
      <c r="AG572" s="15"/>
      <c r="AL572" s="15"/>
      <c r="AM572" s="15"/>
      <c r="AN572" s="15"/>
      <c r="AO572" s="15"/>
    </row>
    <row r="573" spans="1:41" s="18" customFormat="1" x14ac:dyDescent="0.25">
      <c r="A573" s="15"/>
      <c r="B573" s="15"/>
      <c r="C573" s="15"/>
      <c r="D573" s="15"/>
      <c r="E573" s="15"/>
      <c r="I573" s="15"/>
      <c r="J573" s="15"/>
      <c r="K573" s="15"/>
      <c r="L573" s="15"/>
      <c r="M573" s="15"/>
      <c r="S573" s="15"/>
      <c r="U573" s="15"/>
      <c r="AB573" s="15"/>
      <c r="AC573" s="15"/>
      <c r="AD573" s="15"/>
      <c r="AE573" s="15"/>
      <c r="AF573" s="15"/>
      <c r="AG573" s="15"/>
      <c r="AL573" s="15"/>
      <c r="AM573" s="15"/>
      <c r="AN573" s="15"/>
      <c r="AO573" s="15"/>
    </row>
    <row r="574" spans="1:41" s="18" customFormat="1" x14ac:dyDescent="0.25">
      <c r="A574" s="15"/>
      <c r="B574" s="15"/>
      <c r="C574" s="15"/>
      <c r="D574" s="15"/>
      <c r="E574" s="15"/>
      <c r="I574" s="15"/>
      <c r="J574" s="15"/>
      <c r="K574" s="15"/>
      <c r="L574" s="15"/>
      <c r="M574" s="15"/>
      <c r="S574" s="15"/>
      <c r="U574" s="15"/>
      <c r="AB574" s="15"/>
      <c r="AC574" s="15"/>
      <c r="AD574" s="15"/>
      <c r="AE574" s="15"/>
      <c r="AF574" s="15"/>
      <c r="AG574" s="15"/>
      <c r="AL574" s="15"/>
      <c r="AM574" s="15"/>
      <c r="AN574" s="15"/>
      <c r="AO574" s="15"/>
    </row>
    <row r="575" spans="1:41" s="18" customFormat="1" x14ac:dyDescent="0.25">
      <c r="A575" s="15"/>
      <c r="B575" s="15"/>
      <c r="C575" s="15"/>
      <c r="D575" s="15"/>
      <c r="E575" s="15"/>
      <c r="I575" s="15"/>
      <c r="J575" s="15"/>
      <c r="K575" s="15"/>
      <c r="L575" s="15"/>
      <c r="M575" s="15"/>
      <c r="S575" s="15"/>
      <c r="U575" s="15"/>
      <c r="AB575" s="15"/>
      <c r="AC575" s="15"/>
      <c r="AD575" s="15"/>
      <c r="AE575" s="15"/>
      <c r="AF575" s="15"/>
      <c r="AG575" s="15"/>
      <c r="AL575" s="15"/>
      <c r="AM575" s="15"/>
      <c r="AN575" s="15"/>
      <c r="AO575" s="15"/>
    </row>
    <row r="576" spans="1:41" s="18" customFormat="1" x14ac:dyDescent="0.25">
      <c r="A576" s="15"/>
      <c r="B576" s="15"/>
      <c r="C576" s="15"/>
      <c r="D576" s="15"/>
      <c r="E576" s="15"/>
      <c r="I576" s="15"/>
      <c r="J576" s="15"/>
      <c r="K576" s="15"/>
      <c r="L576" s="15"/>
      <c r="M576" s="15"/>
      <c r="S576" s="15"/>
      <c r="U576" s="15"/>
      <c r="AB576" s="15"/>
      <c r="AC576" s="15"/>
      <c r="AD576" s="15"/>
      <c r="AE576" s="15"/>
      <c r="AF576" s="15"/>
      <c r="AG576" s="15"/>
      <c r="AL576" s="15"/>
      <c r="AM576" s="15"/>
      <c r="AN576" s="15"/>
      <c r="AO576" s="15"/>
    </row>
    <row r="577" spans="1:41" s="18" customFormat="1" x14ac:dyDescent="0.25">
      <c r="A577" s="15"/>
      <c r="B577" s="15"/>
      <c r="C577" s="15"/>
      <c r="D577" s="15"/>
      <c r="E577" s="15"/>
      <c r="I577" s="15"/>
      <c r="J577" s="15"/>
      <c r="K577" s="15"/>
      <c r="L577" s="15"/>
      <c r="M577" s="15"/>
      <c r="S577" s="15"/>
      <c r="U577" s="15"/>
      <c r="AB577" s="15"/>
      <c r="AC577" s="15"/>
      <c r="AD577" s="15"/>
      <c r="AE577" s="15"/>
      <c r="AF577" s="15"/>
      <c r="AG577" s="15"/>
      <c r="AL577" s="15"/>
      <c r="AM577" s="15"/>
      <c r="AN577" s="15"/>
      <c r="AO577" s="15"/>
    </row>
    <row r="578" spans="1:41" s="18" customFormat="1" x14ac:dyDescent="0.25">
      <c r="A578" s="15"/>
      <c r="B578" s="15"/>
      <c r="C578" s="15"/>
      <c r="D578" s="15"/>
      <c r="E578" s="15"/>
      <c r="I578" s="15"/>
      <c r="J578" s="15"/>
      <c r="K578" s="15"/>
      <c r="L578" s="15"/>
      <c r="M578" s="15"/>
      <c r="S578" s="15"/>
      <c r="U578" s="15"/>
      <c r="AB578" s="15"/>
      <c r="AC578" s="15"/>
      <c r="AD578" s="15"/>
      <c r="AE578" s="15"/>
      <c r="AF578" s="15"/>
      <c r="AG578" s="15"/>
      <c r="AL578" s="15"/>
      <c r="AM578" s="15"/>
      <c r="AN578" s="15"/>
      <c r="AO578" s="15"/>
    </row>
    <row r="579" spans="1:41" s="18" customFormat="1" x14ac:dyDescent="0.25">
      <c r="A579" s="15"/>
      <c r="B579" s="15"/>
      <c r="C579" s="15"/>
      <c r="D579" s="15"/>
      <c r="E579" s="15"/>
      <c r="I579" s="15"/>
      <c r="J579" s="15"/>
      <c r="K579" s="15"/>
      <c r="L579" s="15"/>
      <c r="M579" s="15"/>
      <c r="S579" s="15"/>
      <c r="U579" s="15"/>
      <c r="AB579" s="15"/>
      <c r="AC579" s="15"/>
      <c r="AD579" s="15"/>
      <c r="AE579" s="15"/>
      <c r="AF579" s="15"/>
      <c r="AG579" s="15"/>
      <c r="AL579" s="15"/>
      <c r="AM579" s="15"/>
      <c r="AN579" s="15"/>
      <c r="AO579" s="15"/>
    </row>
    <row r="580" spans="1:41" s="18" customFormat="1" x14ac:dyDescent="0.25">
      <c r="A580" s="15"/>
      <c r="B580" s="15"/>
      <c r="C580" s="15"/>
      <c r="D580" s="15"/>
      <c r="E580" s="15"/>
      <c r="I580" s="15"/>
      <c r="J580" s="15"/>
      <c r="K580" s="15"/>
      <c r="L580" s="15"/>
      <c r="M580" s="15"/>
      <c r="S580" s="15"/>
      <c r="U580" s="15"/>
      <c r="AB580" s="15"/>
      <c r="AC580" s="15"/>
      <c r="AD580" s="15"/>
      <c r="AE580" s="15"/>
      <c r="AF580" s="15"/>
      <c r="AG580" s="15"/>
      <c r="AL580" s="15"/>
      <c r="AM580" s="15"/>
      <c r="AN580" s="15"/>
      <c r="AO580" s="15"/>
    </row>
    <row r="581" spans="1:41" s="18" customFormat="1" x14ac:dyDescent="0.25">
      <c r="A581" s="15"/>
      <c r="B581" s="15"/>
      <c r="C581" s="15"/>
      <c r="D581" s="15"/>
      <c r="E581" s="15"/>
      <c r="I581" s="15"/>
      <c r="J581" s="15"/>
      <c r="K581" s="15"/>
      <c r="L581" s="15"/>
      <c r="M581" s="15"/>
      <c r="S581" s="15"/>
      <c r="U581" s="15"/>
      <c r="AB581" s="15"/>
      <c r="AC581" s="15"/>
      <c r="AD581" s="15"/>
      <c r="AE581" s="15"/>
      <c r="AF581" s="15"/>
      <c r="AG581" s="15"/>
      <c r="AL581" s="15"/>
      <c r="AM581" s="15"/>
      <c r="AN581" s="15"/>
      <c r="AO581" s="15"/>
    </row>
    <row r="582" spans="1:41" s="18" customFormat="1" x14ac:dyDescent="0.25">
      <c r="A582" s="15"/>
      <c r="B582" s="15"/>
      <c r="C582" s="15"/>
      <c r="D582" s="15"/>
      <c r="E582" s="15"/>
      <c r="I582" s="15"/>
      <c r="J582" s="15"/>
      <c r="K582" s="15"/>
      <c r="L582" s="15"/>
      <c r="M582" s="15"/>
      <c r="S582" s="15"/>
      <c r="U582" s="15"/>
      <c r="AB582" s="15"/>
      <c r="AC582" s="15"/>
      <c r="AD582" s="15"/>
      <c r="AE582" s="15"/>
      <c r="AF582" s="15"/>
      <c r="AG582" s="15"/>
      <c r="AL582" s="15"/>
      <c r="AM582" s="15"/>
      <c r="AN582" s="15"/>
      <c r="AO582" s="15"/>
    </row>
    <row r="583" spans="1:41" s="18" customFormat="1" x14ac:dyDescent="0.25">
      <c r="A583" s="15"/>
      <c r="B583" s="15"/>
      <c r="C583" s="15"/>
      <c r="D583" s="15"/>
      <c r="E583" s="15"/>
      <c r="I583" s="15"/>
      <c r="J583" s="15"/>
      <c r="K583" s="15"/>
      <c r="L583" s="15"/>
      <c r="M583" s="15"/>
      <c r="S583" s="15"/>
      <c r="U583" s="15"/>
      <c r="AB583" s="15"/>
      <c r="AC583" s="15"/>
      <c r="AD583" s="15"/>
      <c r="AE583" s="15"/>
      <c r="AF583" s="15"/>
      <c r="AG583" s="15"/>
      <c r="AL583" s="15"/>
      <c r="AM583" s="15"/>
      <c r="AN583" s="15"/>
      <c r="AO583" s="15"/>
    </row>
    <row r="584" spans="1:41" s="18" customFormat="1" x14ac:dyDescent="0.25">
      <c r="A584" s="15"/>
      <c r="B584" s="15"/>
      <c r="C584" s="15"/>
      <c r="D584" s="15"/>
      <c r="E584" s="15"/>
      <c r="I584" s="15"/>
      <c r="J584" s="15"/>
      <c r="K584" s="15"/>
      <c r="L584" s="15"/>
      <c r="M584" s="15"/>
      <c r="S584" s="15"/>
      <c r="U584" s="15"/>
      <c r="AB584" s="15"/>
      <c r="AC584" s="15"/>
      <c r="AD584" s="15"/>
      <c r="AE584" s="15"/>
      <c r="AF584" s="15"/>
      <c r="AG584" s="15"/>
      <c r="AL584" s="15"/>
      <c r="AM584" s="15"/>
      <c r="AN584" s="15"/>
      <c r="AO584" s="15"/>
    </row>
    <row r="585" spans="1:41" s="18" customFormat="1" x14ac:dyDescent="0.25">
      <c r="A585" s="15"/>
      <c r="B585" s="15"/>
      <c r="C585" s="15"/>
      <c r="D585" s="15"/>
      <c r="E585" s="15"/>
      <c r="I585" s="15"/>
      <c r="J585" s="15"/>
      <c r="K585" s="15"/>
      <c r="L585" s="15"/>
      <c r="M585" s="15"/>
      <c r="S585" s="15"/>
      <c r="U585" s="15"/>
      <c r="AB585" s="15"/>
      <c r="AC585" s="15"/>
      <c r="AD585" s="15"/>
      <c r="AE585" s="15"/>
      <c r="AF585" s="15"/>
      <c r="AG585" s="15"/>
      <c r="AL585" s="15"/>
      <c r="AM585" s="15"/>
      <c r="AN585" s="15"/>
      <c r="AO585" s="15"/>
    </row>
    <row r="586" spans="1:41" s="18" customFormat="1" x14ac:dyDescent="0.25">
      <c r="A586" s="15"/>
      <c r="B586" s="15"/>
      <c r="C586" s="15"/>
      <c r="D586" s="15"/>
      <c r="E586" s="15"/>
      <c r="I586" s="15"/>
      <c r="J586" s="15"/>
      <c r="K586" s="15"/>
      <c r="L586" s="15"/>
      <c r="M586" s="15"/>
      <c r="S586" s="15"/>
      <c r="U586" s="15"/>
      <c r="AB586" s="15"/>
      <c r="AC586" s="15"/>
      <c r="AD586" s="15"/>
      <c r="AE586" s="15"/>
      <c r="AF586" s="15"/>
      <c r="AG586" s="15"/>
      <c r="AL586" s="15"/>
      <c r="AM586" s="15"/>
      <c r="AN586" s="15"/>
      <c r="AO586" s="15"/>
    </row>
    <row r="587" spans="1:41" s="18" customFormat="1" x14ac:dyDescent="0.25">
      <c r="A587" s="15"/>
      <c r="B587" s="15"/>
      <c r="C587" s="15"/>
      <c r="D587" s="15"/>
      <c r="E587" s="15"/>
      <c r="I587" s="15"/>
      <c r="J587" s="15"/>
      <c r="K587" s="15"/>
      <c r="L587" s="15"/>
      <c r="M587" s="15"/>
      <c r="S587" s="15"/>
      <c r="U587" s="15"/>
      <c r="AB587" s="15"/>
      <c r="AC587" s="15"/>
      <c r="AD587" s="15"/>
      <c r="AE587" s="15"/>
      <c r="AF587" s="15"/>
      <c r="AG587" s="15"/>
      <c r="AL587" s="15"/>
      <c r="AM587" s="15"/>
      <c r="AN587" s="15"/>
      <c r="AO587" s="15"/>
    </row>
    <row r="588" spans="1:41" s="18" customFormat="1" x14ac:dyDescent="0.25">
      <c r="A588" s="15"/>
      <c r="B588" s="15"/>
      <c r="C588" s="15"/>
      <c r="D588" s="15"/>
      <c r="E588" s="15"/>
      <c r="I588" s="15"/>
      <c r="J588" s="15"/>
      <c r="K588" s="15"/>
      <c r="L588" s="15"/>
      <c r="M588" s="15"/>
      <c r="S588" s="15"/>
      <c r="U588" s="15"/>
      <c r="AB588" s="15"/>
      <c r="AC588" s="15"/>
      <c r="AD588" s="15"/>
      <c r="AE588" s="15"/>
      <c r="AF588" s="15"/>
      <c r="AG588" s="15"/>
      <c r="AL588" s="15"/>
      <c r="AM588" s="15"/>
      <c r="AN588" s="15"/>
      <c r="AO588" s="15"/>
    </row>
    <row r="589" spans="1:41" s="18" customFormat="1" x14ac:dyDescent="0.25">
      <c r="A589" s="15"/>
      <c r="B589" s="15"/>
      <c r="C589" s="15"/>
      <c r="D589" s="15"/>
      <c r="E589" s="15"/>
      <c r="I589" s="15"/>
      <c r="J589" s="15"/>
      <c r="K589" s="15"/>
      <c r="L589" s="15"/>
      <c r="M589" s="15"/>
      <c r="S589" s="15"/>
      <c r="U589" s="15"/>
      <c r="AB589" s="15"/>
      <c r="AC589" s="15"/>
      <c r="AD589" s="15"/>
      <c r="AE589" s="15"/>
      <c r="AF589" s="15"/>
      <c r="AG589" s="15"/>
      <c r="AL589" s="15"/>
      <c r="AM589" s="15"/>
      <c r="AN589" s="15"/>
      <c r="AO589" s="15"/>
    </row>
    <row r="590" spans="1:41" s="18" customFormat="1" x14ac:dyDescent="0.25">
      <c r="A590" s="15"/>
      <c r="B590" s="15"/>
      <c r="C590" s="15"/>
      <c r="D590" s="15"/>
      <c r="E590" s="15"/>
      <c r="I590" s="15"/>
      <c r="J590" s="15"/>
      <c r="K590" s="15"/>
      <c r="L590" s="15"/>
      <c r="M590" s="15"/>
      <c r="S590" s="15"/>
      <c r="U590" s="15"/>
      <c r="AB590" s="15"/>
      <c r="AC590" s="15"/>
      <c r="AD590" s="15"/>
      <c r="AE590" s="15"/>
      <c r="AF590" s="15"/>
      <c r="AG590" s="15"/>
      <c r="AL590" s="15"/>
      <c r="AM590" s="15"/>
      <c r="AN590" s="15"/>
      <c r="AO590" s="15"/>
    </row>
    <row r="591" spans="1:41" s="18" customFormat="1" x14ac:dyDescent="0.25">
      <c r="A591" s="15"/>
      <c r="B591" s="15"/>
      <c r="C591" s="15"/>
      <c r="D591" s="15"/>
      <c r="E591" s="15"/>
      <c r="I591" s="15"/>
      <c r="J591" s="15"/>
      <c r="K591" s="15"/>
      <c r="L591" s="15"/>
      <c r="M591" s="15"/>
      <c r="S591" s="15"/>
      <c r="U591" s="15"/>
      <c r="AB591" s="15"/>
      <c r="AC591" s="15"/>
      <c r="AD591" s="15"/>
      <c r="AE591" s="15"/>
      <c r="AF591" s="15"/>
      <c r="AG591" s="15"/>
      <c r="AL591" s="15"/>
      <c r="AM591" s="15"/>
      <c r="AN591" s="15"/>
      <c r="AO591" s="15"/>
    </row>
    <row r="592" spans="1:41" s="18" customFormat="1" x14ac:dyDescent="0.25">
      <c r="A592" s="15"/>
      <c r="B592" s="15"/>
      <c r="C592" s="15"/>
      <c r="D592" s="15"/>
      <c r="E592" s="15"/>
      <c r="I592" s="15"/>
      <c r="J592" s="15"/>
      <c r="K592" s="15"/>
      <c r="L592" s="15"/>
      <c r="M592" s="15"/>
      <c r="S592" s="15"/>
      <c r="U592" s="15"/>
      <c r="AB592" s="15"/>
      <c r="AC592" s="15"/>
      <c r="AD592" s="15"/>
      <c r="AE592" s="15"/>
      <c r="AF592" s="15"/>
      <c r="AG592" s="15"/>
      <c r="AL592" s="15"/>
      <c r="AM592" s="15"/>
      <c r="AN592" s="15"/>
      <c r="AO592" s="15"/>
    </row>
    <row r="593" spans="1:41" s="18" customFormat="1" x14ac:dyDescent="0.25">
      <c r="A593" s="15"/>
      <c r="B593" s="15"/>
      <c r="C593" s="15"/>
      <c r="D593" s="15"/>
      <c r="E593" s="15"/>
      <c r="I593" s="15"/>
      <c r="J593" s="15"/>
      <c r="K593" s="15"/>
      <c r="L593" s="15"/>
      <c r="M593" s="15"/>
      <c r="S593" s="15"/>
      <c r="U593" s="15"/>
      <c r="AB593" s="15"/>
      <c r="AC593" s="15"/>
      <c r="AD593" s="15"/>
      <c r="AE593" s="15"/>
      <c r="AF593" s="15"/>
      <c r="AG593" s="15"/>
      <c r="AL593" s="15"/>
      <c r="AM593" s="15"/>
      <c r="AN593" s="15"/>
      <c r="AO593" s="15"/>
    </row>
    <row r="594" spans="1:41" s="18" customFormat="1" x14ac:dyDescent="0.25">
      <c r="A594" s="15"/>
      <c r="B594" s="15"/>
      <c r="C594" s="15"/>
      <c r="D594" s="15"/>
      <c r="E594" s="15"/>
      <c r="I594" s="15"/>
      <c r="J594" s="15"/>
      <c r="K594" s="15"/>
      <c r="L594" s="15"/>
      <c r="M594" s="15"/>
      <c r="S594" s="15"/>
      <c r="U594" s="15"/>
      <c r="AB594" s="15"/>
      <c r="AC594" s="15"/>
      <c r="AD594" s="15"/>
      <c r="AE594" s="15"/>
      <c r="AF594" s="15"/>
      <c r="AG594" s="15"/>
      <c r="AL594" s="15"/>
      <c r="AM594" s="15"/>
      <c r="AN594" s="15"/>
      <c r="AO594" s="15"/>
    </row>
    <row r="595" spans="1:41" s="18" customFormat="1" x14ac:dyDescent="0.25">
      <c r="A595" s="15"/>
      <c r="B595" s="15"/>
      <c r="C595" s="15"/>
      <c r="D595" s="15"/>
      <c r="E595" s="15"/>
      <c r="I595" s="15"/>
      <c r="J595" s="15"/>
      <c r="K595" s="15"/>
      <c r="L595" s="15"/>
      <c r="M595" s="15"/>
      <c r="S595" s="15"/>
      <c r="U595" s="15"/>
      <c r="AB595" s="15"/>
      <c r="AC595" s="15"/>
      <c r="AD595" s="15"/>
      <c r="AE595" s="15"/>
      <c r="AF595" s="15"/>
      <c r="AG595" s="15"/>
      <c r="AL595" s="15"/>
      <c r="AM595" s="15"/>
      <c r="AN595" s="15"/>
      <c r="AO595" s="15"/>
    </row>
    <row r="596" spans="1:41" s="18" customFormat="1" x14ac:dyDescent="0.25">
      <c r="A596" s="15"/>
      <c r="B596" s="15"/>
      <c r="C596" s="15"/>
      <c r="D596" s="15"/>
      <c r="E596" s="15"/>
      <c r="I596" s="15"/>
      <c r="J596" s="15"/>
      <c r="K596" s="15"/>
      <c r="L596" s="15"/>
      <c r="M596" s="15"/>
      <c r="S596" s="15"/>
      <c r="U596" s="15"/>
      <c r="AB596" s="15"/>
      <c r="AC596" s="15"/>
      <c r="AD596" s="15"/>
      <c r="AE596" s="15"/>
      <c r="AF596" s="15"/>
      <c r="AG596" s="15"/>
      <c r="AL596" s="15"/>
      <c r="AM596" s="15"/>
      <c r="AN596" s="15"/>
      <c r="AO596" s="15"/>
    </row>
    <row r="597" spans="1:41" s="18" customFormat="1" x14ac:dyDescent="0.25">
      <c r="A597" s="15"/>
      <c r="B597" s="15"/>
      <c r="C597" s="15"/>
      <c r="D597" s="15"/>
      <c r="E597" s="15"/>
      <c r="I597" s="15"/>
      <c r="J597" s="15"/>
      <c r="K597" s="15"/>
      <c r="L597" s="15"/>
      <c r="M597" s="15"/>
      <c r="S597" s="15"/>
      <c r="U597" s="15"/>
      <c r="AB597" s="15"/>
      <c r="AC597" s="15"/>
      <c r="AD597" s="15"/>
      <c r="AE597" s="15"/>
      <c r="AF597" s="15"/>
      <c r="AG597" s="15"/>
      <c r="AL597" s="15"/>
      <c r="AM597" s="15"/>
      <c r="AN597" s="15"/>
      <c r="AO597" s="15"/>
    </row>
    <row r="598" spans="1:41" s="18" customFormat="1" x14ac:dyDescent="0.25">
      <c r="A598" s="15"/>
      <c r="B598" s="15"/>
      <c r="C598" s="15"/>
      <c r="D598" s="15"/>
      <c r="E598" s="15"/>
      <c r="I598" s="15"/>
      <c r="J598" s="15"/>
      <c r="K598" s="15"/>
      <c r="L598" s="15"/>
      <c r="M598" s="15"/>
      <c r="S598" s="15"/>
      <c r="U598" s="15"/>
      <c r="AB598" s="15"/>
      <c r="AC598" s="15"/>
      <c r="AD598" s="15"/>
      <c r="AE598" s="15"/>
      <c r="AF598" s="15"/>
      <c r="AG598" s="15"/>
      <c r="AL598" s="15"/>
      <c r="AM598" s="15"/>
      <c r="AN598" s="15"/>
      <c r="AO598" s="15"/>
    </row>
    <row r="599" spans="1:41" s="18" customFormat="1" x14ac:dyDescent="0.25">
      <c r="A599" s="15"/>
      <c r="B599" s="15"/>
      <c r="C599" s="15"/>
      <c r="D599" s="15"/>
      <c r="E599" s="15"/>
      <c r="I599" s="15"/>
      <c r="J599" s="15"/>
      <c r="K599" s="15"/>
      <c r="L599" s="15"/>
      <c r="M599" s="15"/>
      <c r="S599" s="15"/>
      <c r="U599" s="15"/>
      <c r="AB599" s="15"/>
      <c r="AC599" s="15"/>
      <c r="AD599" s="15"/>
      <c r="AE599" s="15"/>
      <c r="AF599" s="15"/>
      <c r="AG599" s="15"/>
      <c r="AL599" s="15"/>
      <c r="AM599" s="15"/>
      <c r="AN599" s="15"/>
      <c r="AO599" s="15"/>
    </row>
    <row r="600" spans="1:41" s="18" customFormat="1" x14ac:dyDescent="0.25">
      <c r="A600" s="15"/>
      <c r="B600" s="15"/>
      <c r="C600" s="15"/>
      <c r="D600" s="15"/>
      <c r="E600" s="15"/>
      <c r="I600" s="15"/>
      <c r="J600" s="15"/>
      <c r="K600" s="15"/>
      <c r="L600" s="15"/>
      <c r="M600" s="15"/>
      <c r="S600" s="15"/>
      <c r="U600" s="15"/>
      <c r="AB600" s="15"/>
      <c r="AC600" s="15"/>
      <c r="AD600" s="15"/>
      <c r="AE600" s="15"/>
      <c r="AF600" s="15"/>
      <c r="AG600" s="15"/>
      <c r="AL600" s="15"/>
      <c r="AM600" s="15"/>
      <c r="AN600" s="15"/>
      <c r="AO600" s="15"/>
    </row>
    <row r="601" spans="1:41" s="18" customFormat="1" x14ac:dyDescent="0.25">
      <c r="A601" s="15"/>
      <c r="B601" s="15"/>
      <c r="C601" s="15"/>
      <c r="D601" s="15"/>
      <c r="E601" s="15"/>
      <c r="I601" s="15"/>
      <c r="J601" s="15"/>
      <c r="K601" s="15"/>
      <c r="L601" s="15"/>
      <c r="M601" s="15"/>
      <c r="S601" s="15"/>
      <c r="U601" s="15"/>
      <c r="AB601" s="15"/>
      <c r="AC601" s="15"/>
      <c r="AD601" s="15"/>
      <c r="AE601" s="15"/>
      <c r="AF601" s="15"/>
      <c r="AG601" s="15"/>
      <c r="AL601" s="15"/>
      <c r="AM601" s="15"/>
      <c r="AN601" s="15"/>
      <c r="AO601" s="15"/>
    </row>
    <row r="602" spans="1:41" s="18" customFormat="1" x14ac:dyDescent="0.25">
      <c r="A602" s="15"/>
      <c r="B602" s="15"/>
      <c r="C602" s="15"/>
      <c r="D602" s="15"/>
      <c r="E602" s="15"/>
      <c r="I602" s="15"/>
      <c r="J602" s="15"/>
      <c r="K602" s="15"/>
      <c r="L602" s="15"/>
      <c r="M602" s="15"/>
      <c r="S602" s="15"/>
      <c r="U602" s="15"/>
      <c r="AB602" s="15"/>
      <c r="AC602" s="15"/>
      <c r="AD602" s="15"/>
      <c r="AE602" s="15"/>
      <c r="AF602" s="15"/>
      <c r="AG602" s="15"/>
      <c r="AL602" s="15"/>
      <c r="AM602" s="15"/>
      <c r="AN602" s="15"/>
      <c r="AO602" s="15"/>
    </row>
    <row r="603" spans="1:41" s="18" customFormat="1" x14ac:dyDescent="0.25">
      <c r="A603" s="15"/>
      <c r="B603" s="15"/>
      <c r="C603" s="15"/>
      <c r="D603" s="15"/>
      <c r="E603" s="15"/>
      <c r="I603" s="15"/>
      <c r="J603" s="15"/>
      <c r="K603" s="15"/>
      <c r="L603" s="15"/>
      <c r="M603" s="15"/>
      <c r="S603" s="15"/>
      <c r="U603" s="15"/>
      <c r="AB603" s="15"/>
      <c r="AC603" s="15"/>
      <c r="AD603" s="15"/>
      <c r="AE603" s="15"/>
      <c r="AF603" s="15"/>
      <c r="AG603" s="15"/>
      <c r="AL603" s="15"/>
      <c r="AM603" s="15"/>
      <c r="AN603" s="15"/>
      <c r="AO603" s="15"/>
    </row>
    <row r="604" spans="1:41" s="18" customFormat="1" x14ac:dyDescent="0.25">
      <c r="A604" s="15"/>
      <c r="B604" s="15"/>
      <c r="C604" s="15"/>
      <c r="D604" s="15"/>
      <c r="E604" s="15"/>
      <c r="I604" s="15"/>
      <c r="J604" s="15"/>
      <c r="K604" s="15"/>
      <c r="L604" s="15"/>
      <c r="M604" s="15"/>
      <c r="S604" s="15"/>
      <c r="U604" s="15"/>
      <c r="AB604" s="15"/>
      <c r="AC604" s="15"/>
      <c r="AD604" s="15"/>
      <c r="AE604" s="15"/>
      <c r="AF604" s="15"/>
      <c r="AG604" s="15"/>
      <c r="AL604" s="15"/>
      <c r="AM604" s="15"/>
      <c r="AN604" s="15"/>
      <c r="AO604" s="15"/>
    </row>
    <row r="605" spans="1:41" s="18" customFormat="1" x14ac:dyDescent="0.25">
      <c r="A605" s="15"/>
      <c r="B605" s="15"/>
      <c r="C605" s="15"/>
      <c r="D605" s="15"/>
      <c r="E605" s="15"/>
      <c r="I605" s="15"/>
      <c r="J605" s="15"/>
      <c r="K605" s="15"/>
      <c r="L605" s="15"/>
      <c r="M605" s="15"/>
      <c r="S605" s="15"/>
      <c r="U605" s="15"/>
      <c r="AB605" s="15"/>
      <c r="AC605" s="15"/>
      <c r="AD605" s="15"/>
      <c r="AE605" s="15"/>
      <c r="AF605" s="15"/>
      <c r="AG605" s="15"/>
      <c r="AL605" s="15"/>
      <c r="AM605" s="15"/>
      <c r="AN605" s="15"/>
      <c r="AO605" s="15"/>
    </row>
    <row r="606" spans="1:41" s="18" customFormat="1" x14ac:dyDescent="0.25">
      <c r="A606" s="15"/>
      <c r="B606" s="15"/>
      <c r="C606" s="15"/>
      <c r="D606" s="15"/>
      <c r="E606" s="15"/>
      <c r="I606" s="15"/>
      <c r="J606" s="15"/>
      <c r="K606" s="15"/>
      <c r="L606" s="15"/>
      <c r="M606" s="15"/>
      <c r="S606" s="15"/>
      <c r="U606" s="15"/>
      <c r="AB606" s="15"/>
      <c r="AC606" s="15"/>
      <c r="AD606" s="15"/>
      <c r="AE606" s="15"/>
      <c r="AF606" s="15"/>
      <c r="AG606" s="15"/>
      <c r="AL606" s="15"/>
      <c r="AM606" s="15"/>
      <c r="AN606" s="15"/>
      <c r="AO606" s="15"/>
    </row>
    <row r="607" spans="1:41" s="18" customFormat="1" x14ac:dyDescent="0.25">
      <c r="A607" s="15"/>
      <c r="B607" s="15"/>
      <c r="C607" s="15"/>
      <c r="D607" s="15"/>
      <c r="E607" s="15"/>
      <c r="I607" s="15"/>
      <c r="J607" s="15"/>
      <c r="K607" s="15"/>
      <c r="L607" s="15"/>
      <c r="M607" s="15"/>
      <c r="S607" s="15"/>
      <c r="U607" s="15"/>
      <c r="AB607" s="15"/>
      <c r="AC607" s="15"/>
      <c r="AD607" s="15"/>
      <c r="AE607" s="15"/>
      <c r="AF607" s="15"/>
      <c r="AG607" s="15"/>
      <c r="AL607" s="15"/>
      <c r="AM607" s="15"/>
      <c r="AN607" s="15"/>
      <c r="AO607" s="15"/>
    </row>
    <row r="608" spans="1:41" s="18" customFormat="1" x14ac:dyDescent="0.25">
      <c r="A608" s="15"/>
      <c r="B608" s="15"/>
      <c r="C608" s="15"/>
      <c r="D608" s="15"/>
      <c r="E608" s="15"/>
      <c r="I608" s="15"/>
      <c r="J608" s="15"/>
      <c r="K608" s="15"/>
      <c r="L608" s="15"/>
      <c r="M608" s="15"/>
      <c r="S608" s="15"/>
      <c r="U608" s="15"/>
      <c r="AB608" s="15"/>
      <c r="AC608" s="15"/>
      <c r="AD608" s="15"/>
      <c r="AE608" s="15"/>
      <c r="AF608" s="15"/>
      <c r="AG608" s="15"/>
      <c r="AL608" s="15"/>
      <c r="AM608" s="15"/>
      <c r="AN608" s="15"/>
      <c r="AO608" s="15"/>
    </row>
    <row r="609" spans="1:41" s="18" customFormat="1" x14ac:dyDescent="0.25">
      <c r="A609" s="15"/>
      <c r="B609" s="15"/>
      <c r="C609" s="15"/>
      <c r="D609" s="15"/>
      <c r="E609" s="15"/>
      <c r="I609" s="15"/>
      <c r="J609" s="15"/>
      <c r="K609" s="15"/>
      <c r="L609" s="15"/>
      <c r="M609" s="15"/>
      <c r="S609" s="15"/>
      <c r="U609" s="15"/>
      <c r="AB609" s="15"/>
      <c r="AC609" s="15"/>
      <c r="AD609" s="15"/>
      <c r="AE609" s="15"/>
      <c r="AF609" s="15"/>
      <c r="AG609" s="15"/>
      <c r="AL609" s="15"/>
      <c r="AM609" s="15"/>
      <c r="AN609" s="15"/>
      <c r="AO609" s="15"/>
    </row>
    <row r="610" spans="1:41" s="18" customFormat="1" x14ac:dyDescent="0.25">
      <c r="A610" s="15"/>
      <c r="B610" s="15"/>
      <c r="C610" s="15"/>
      <c r="D610" s="15"/>
      <c r="E610" s="15"/>
      <c r="I610" s="15"/>
      <c r="J610" s="15"/>
      <c r="K610" s="15"/>
      <c r="L610" s="15"/>
      <c r="M610" s="15"/>
      <c r="S610" s="15"/>
      <c r="U610" s="15"/>
      <c r="AB610" s="15"/>
      <c r="AC610" s="15"/>
      <c r="AD610" s="15"/>
      <c r="AE610" s="15"/>
      <c r="AF610" s="15"/>
      <c r="AG610" s="15"/>
      <c r="AL610" s="15"/>
      <c r="AM610" s="15"/>
      <c r="AN610" s="15"/>
      <c r="AO610" s="15"/>
    </row>
    <row r="611" spans="1:41" s="18" customFormat="1" x14ac:dyDescent="0.25">
      <c r="A611" s="15"/>
      <c r="B611" s="15"/>
      <c r="C611" s="15"/>
      <c r="D611" s="15"/>
      <c r="E611" s="15"/>
      <c r="I611" s="15"/>
      <c r="J611" s="15"/>
      <c r="K611" s="15"/>
      <c r="L611" s="15"/>
      <c r="M611" s="15"/>
      <c r="S611" s="15"/>
      <c r="U611" s="15"/>
      <c r="AB611" s="15"/>
      <c r="AC611" s="15"/>
      <c r="AD611" s="15"/>
      <c r="AE611" s="15"/>
      <c r="AF611" s="15"/>
      <c r="AG611" s="15"/>
      <c r="AL611" s="15"/>
      <c r="AM611" s="15"/>
      <c r="AN611" s="15"/>
      <c r="AO611" s="15"/>
    </row>
    <row r="612" spans="1:41" s="18" customFormat="1" x14ac:dyDescent="0.25">
      <c r="A612" s="15"/>
      <c r="B612" s="15"/>
      <c r="C612" s="15"/>
      <c r="D612" s="15"/>
      <c r="E612" s="15"/>
      <c r="I612" s="15"/>
      <c r="J612" s="15"/>
      <c r="K612" s="15"/>
      <c r="L612" s="15"/>
      <c r="M612" s="15"/>
      <c r="S612" s="15"/>
      <c r="U612" s="15"/>
      <c r="AB612" s="15"/>
      <c r="AC612" s="15"/>
      <c r="AD612" s="15"/>
      <c r="AE612" s="15"/>
      <c r="AF612" s="15"/>
      <c r="AG612" s="15"/>
      <c r="AL612" s="15"/>
      <c r="AM612" s="15"/>
      <c r="AN612" s="15"/>
      <c r="AO612" s="15"/>
    </row>
    <row r="613" spans="1:41" s="18" customFormat="1" x14ac:dyDescent="0.25">
      <c r="A613" s="15"/>
      <c r="B613" s="15"/>
      <c r="C613" s="15"/>
      <c r="D613" s="15"/>
      <c r="E613" s="15"/>
      <c r="I613" s="15"/>
      <c r="J613" s="15"/>
      <c r="K613" s="15"/>
      <c r="L613" s="15"/>
      <c r="M613" s="15"/>
      <c r="S613" s="15"/>
      <c r="U613" s="15"/>
      <c r="AB613" s="15"/>
      <c r="AC613" s="15"/>
      <c r="AD613" s="15"/>
      <c r="AE613" s="15"/>
      <c r="AF613" s="15"/>
      <c r="AG613" s="15"/>
      <c r="AL613" s="15"/>
      <c r="AM613" s="15"/>
      <c r="AN613" s="15"/>
      <c r="AO613" s="15"/>
    </row>
    <row r="614" spans="1:41" s="18" customFormat="1" x14ac:dyDescent="0.25">
      <c r="A614" s="15"/>
      <c r="B614" s="15"/>
      <c r="C614" s="15"/>
      <c r="D614" s="15"/>
      <c r="E614" s="15"/>
      <c r="I614" s="15"/>
      <c r="J614" s="15"/>
      <c r="K614" s="15"/>
      <c r="L614" s="15"/>
      <c r="M614" s="15"/>
      <c r="S614" s="15"/>
      <c r="U614" s="15"/>
      <c r="AB614" s="15"/>
      <c r="AC614" s="15"/>
      <c r="AD614" s="15"/>
      <c r="AE614" s="15"/>
      <c r="AF614" s="15"/>
      <c r="AG614" s="15"/>
      <c r="AL614" s="15"/>
      <c r="AM614" s="15"/>
      <c r="AN614" s="15"/>
      <c r="AO614" s="15"/>
    </row>
    <row r="615" spans="1:41" s="18" customFormat="1" x14ac:dyDescent="0.25">
      <c r="A615" s="15"/>
      <c r="B615" s="15"/>
      <c r="C615" s="15"/>
      <c r="D615" s="15"/>
      <c r="E615" s="15"/>
      <c r="I615" s="15"/>
      <c r="J615" s="15"/>
      <c r="K615" s="15"/>
      <c r="L615" s="15"/>
      <c r="M615" s="15"/>
      <c r="S615" s="15"/>
      <c r="U615" s="15"/>
      <c r="AB615" s="15"/>
      <c r="AC615" s="15"/>
      <c r="AD615" s="15"/>
      <c r="AE615" s="15"/>
      <c r="AF615" s="15"/>
      <c r="AG615" s="15"/>
      <c r="AL615" s="15"/>
      <c r="AM615" s="15"/>
      <c r="AN615" s="15"/>
      <c r="AO615" s="15"/>
    </row>
    <row r="616" spans="1:41" s="18" customFormat="1" x14ac:dyDescent="0.25">
      <c r="A616" s="15"/>
      <c r="B616" s="15"/>
      <c r="C616" s="15"/>
      <c r="D616" s="15"/>
      <c r="E616" s="15"/>
      <c r="I616" s="15"/>
      <c r="J616" s="15"/>
      <c r="K616" s="15"/>
      <c r="L616" s="15"/>
      <c r="M616" s="15"/>
      <c r="S616" s="15"/>
      <c r="U616" s="15"/>
      <c r="AB616" s="15"/>
      <c r="AC616" s="15"/>
      <c r="AD616" s="15"/>
      <c r="AE616" s="15"/>
      <c r="AF616" s="15"/>
      <c r="AG616" s="15"/>
      <c r="AL616" s="15"/>
      <c r="AM616" s="15"/>
      <c r="AN616" s="15"/>
      <c r="AO616" s="15"/>
    </row>
    <row r="617" spans="1:41" s="18" customFormat="1" x14ac:dyDescent="0.25">
      <c r="A617" s="15"/>
      <c r="B617" s="15"/>
      <c r="C617" s="15"/>
      <c r="D617" s="15"/>
      <c r="E617" s="15"/>
      <c r="I617" s="15"/>
      <c r="J617" s="15"/>
      <c r="K617" s="15"/>
      <c r="L617" s="15"/>
      <c r="M617" s="15"/>
      <c r="S617" s="15"/>
      <c r="U617" s="15"/>
      <c r="AB617" s="15"/>
      <c r="AC617" s="15"/>
      <c r="AD617" s="15"/>
      <c r="AE617" s="15"/>
      <c r="AF617" s="15"/>
      <c r="AG617" s="15"/>
      <c r="AL617" s="15"/>
      <c r="AM617" s="15"/>
      <c r="AN617" s="15"/>
      <c r="AO617" s="15"/>
    </row>
    <row r="618" spans="1:41" s="18" customFormat="1" x14ac:dyDescent="0.25">
      <c r="A618" s="15"/>
      <c r="B618" s="15"/>
      <c r="C618" s="15"/>
      <c r="D618" s="15"/>
      <c r="E618" s="15"/>
      <c r="I618" s="15"/>
      <c r="J618" s="15"/>
      <c r="K618" s="15"/>
      <c r="L618" s="15"/>
      <c r="M618" s="15"/>
      <c r="S618" s="15"/>
      <c r="U618" s="15"/>
      <c r="AB618" s="15"/>
      <c r="AC618" s="15"/>
      <c r="AD618" s="15"/>
      <c r="AE618" s="15"/>
      <c r="AF618" s="15"/>
      <c r="AG618" s="15"/>
      <c r="AL618" s="15"/>
      <c r="AM618" s="15"/>
      <c r="AN618" s="15"/>
      <c r="AO618" s="15"/>
    </row>
    <row r="619" spans="1:41" s="18" customFormat="1" x14ac:dyDescent="0.25">
      <c r="A619" s="15"/>
      <c r="B619" s="15"/>
      <c r="C619" s="15"/>
      <c r="D619" s="15"/>
      <c r="E619" s="15"/>
      <c r="I619" s="15"/>
      <c r="J619" s="15"/>
      <c r="K619" s="15"/>
      <c r="L619" s="15"/>
      <c r="M619" s="15"/>
      <c r="S619" s="15"/>
      <c r="U619" s="15"/>
      <c r="AB619" s="15"/>
      <c r="AC619" s="15"/>
      <c r="AD619" s="15"/>
      <c r="AE619" s="15"/>
      <c r="AF619" s="15"/>
      <c r="AG619" s="15"/>
      <c r="AL619" s="15"/>
      <c r="AM619" s="15"/>
      <c r="AN619" s="15"/>
      <c r="AO619" s="15"/>
    </row>
    <row r="620" spans="1:41" s="18" customFormat="1" x14ac:dyDescent="0.25">
      <c r="A620" s="15"/>
      <c r="B620" s="15"/>
      <c r="C620" s="15"/>
      <c r="D620" s="15"/>
      <c r="E620" s="15"/>
      <c r="I620" s="15"/>
      <c r="J620" s="15"/>
      <c r="K620" s="15"/>
      <c r="L620" s="15"/>
      <c r="M620" s="15"/>
      <c r="S620" s="15"/>
      <c r="U620" s="15"/>
      <c r="AB620" s="15"/>
      <c r="AC620" s="15"/>
      <c r="AD620" s="15"/>
      <c r="AE620" s="15"/>
      <c r="AF620" s="15"/>
      <c r="AG620" s="15"/>
      <c r="AL620" s="15"/>
      <c r="AM620" s="15"/>
      <c r="AN620" s="15"/>
      <c r="AO620" s="15"/>
    </row>
    <row r="621" spans="1:41" s="18" customFormat="1" x14ac:dyDescent="0.25">
      <c r="A621" s="15"/>
      <c r="B621" s="15"/>
      <c r="C621" s="15"/>
      <c r="D621" s="15"/>
      <c r="E621" s="15"/>
      <c r="I621" s="15"/>
      <c r="J621" s="15"/>
      <c r="K621" s="15"/>
      <c r="L621" s="15"/>
      <c r="M621" s="15"/>
      <c r="S621" s="15"/>
      <c r="U621" s="15"/>
      <c r="AB621" s="15"/>
      <c r="AC621" s="15"/>
      <c r="AD621" s="15"/>
      <c r="AE621" s="15"/>
      <c r="AF621" s="15"/>
      <c r="AG621" s="15"/>
      <c r="AL621" s="15"/>
      <c r="AM621" s="15"/>
      <c r="AN621" s="15"/>
      <c r="AO621" s="15"/>
    </row>
    <row r="622" spans="1:41" s="18" customFormat="1" x14ac:dyDescent="0.25">
      <c r="A622" s="15"/>
      <c r="B622" s="15"/>
      <c r="C622" s="15"/>
      <c r="D622" s="15"/>
      <c r="E622" s="15"/>
      <c r="I622" s="15"/>
      <c r="J622" s="15"/>
      <c r="K622" s="15"/>
      <c r="L622" s="15"/>
      <c r="M622" s="15"/>
      <c r="S622" s="15"/>
      <c r="U622" s="15"/>
      <c r="AB622" s="15"/>
      <c r="AC622" s="15"/>
      <c r="AD622" s="15"/>
      <c r="AE622" s="15"/>
      <c r="AF622" s="15"/>
      <c r="AG622" s="15"/>
      <c r="AL622" s="15"/>
      <c r="AM622" s="15"/>
      <c r="AN622" s="15"/>
      <c r="AO622" s="15"/>
    </row>
    <row r="623" spans="1:41" s="18" customFormat="1" x14ac:dyDescent="0.25">
      <c r="A623" s="15"/>
      <c r="B623" s="15"/>
      <c r="C623" s="15"/>
      <c r="D623" s="15"/>
      <c r="E623" s="15"/>
      <c r="I623" s="15"/>
      <c r="J623" s="15"/>
      <c r="K623" s="15"/>
      <c r="L623" s="15"/>
      <c r="M623" s="15"/>
      <c r="S623" s="15"/>
      <c r="U623" s="15"/>
      <c r="AB623" s="15"/>
      <c r="AC623" s="15"/>
      <c r="AD623" s="15"/>
      <c r="AE623" s="15"/>
      <c r="AF623" s="15"/>
      <c r="AG623" s="15"/>
      <c r="AL623" s="15"/>
      <c r="AM623" s="15"/>
      <c r="AN623" s="15"/>
      <c r="AO623" s="15"/>
    </row>
    <row r="624" spans="1:41" s="18" customFormat="1" x14ac:dyDescent="0.25">
      <c r="A624" s="15"/>
      <c r="B624" s="15"/>
      <c r="C624" s="15"/>
      <c r="D624" s="15"/>
      <c r="E624" s="15"/>
      <c r="I624" s="15"/>
      <c r="J624" s="15"/>
      <c r="K624" s="15"/>
      <c r="L624" s="15"/>
      <c r="M624" s="15"/>
      <c r="S624" s="15"/>
      <c r="U624" s="15"/>
      <c r="AB624" s="15"/>
      <c r="AC624" s="15"/>
      <c r="AD624" s="15"/>
      <c r="AE624" s="15"/>
      <c r="AF624" s="15"/>
      <c r="AG624" s="15"/>
      <c r="AL624" s="15"/>
      <c r="AM624" s="15"/>
      <c r="AN624" s="15"/>
      <c r="AO624" s="15"/>
    </row>
    <row r="625" spans="1:41" s="18" customFormat="1" x14ac:dyDescent="0.25">
      <c r="A625" s="15"/>
      <c r="B625" s="15"/>
      <c r="C625" s="15"/>
      <c r="D625" s="15"/>
      <c r="E625" s="15"/>
      <c r="I625" s="15"/>
      <c r="J625" s="15"/>
      <c r="K625" s="15"/>
      <c r="L625" s="15"/>
      <c r="M625" s="15"/>
      <c r="S625" s="15"/>
      <c r="U625" s="15"/>
      <c r="AB625" s="15"/>
      <c r="AC625" s="15"/>
      <c r="AD625" s="15"/>
      <c r="AE625" s="15"/>
      <c r="AF625" s="15"/>
      <c r="AG625" s="15"/>
      <c r="AL625" s="15"/>
      <c r="AM625" s="15"/>
      <c r="AN625" s="15"/>
      <c r="AO625" s="15"/>
    </row>
    <row r="626" spans="1:41" s="18" customFormat="1" x14ac:dyDescent="0.25">
      <c r="A626" s="15"/>
      <c r="B626" s="15"/>
      <c r="C626" s="15"/>
      <c r="D626" s="15"/>
      <c r="E626" s="15"/>
      <c r="I626" s="15"/>
      <c r="J626" s="15"/>
      <c r="K626" s="15"/>
      <c r="L626" s="15"/>
      <c r="M626" s="15"/>
      <c r="S626" s="15"/>
      <c r="U626" s="15"/>
      <c r="AB626" s="15"/>
      <c r="AC626" s="15"/>
      <c r="AD626" s="15"/>
      <c r="AE626" s="15"/>
      <c r="AF626" s="15"/>
      <c r="AG626" s="15"/>
      <c r="AL626" s="15"/>
      <c r="AM626" s="15"/>
      <c r="AN626" s="15"/>
      <c r="AO626" s="15"/>
    </row>
    <row r="627" spans="1:41" s="18" customFormat="1" x14ac:dyDescent="0.25">
      <c r="A627" s="15"/>
      <c r="B627" s="15"/>
      <c r="C627" s="15"/>
      <c r="D627" s="15"/>
      <c r="E627" s="15"/>
      <c r="I627" s="15"/>
      <c r="J627" s="15"/>
      <c r="K627" s="15"/>
      <c r="L627" s="15"/>
      <c r="M627" s="15"/>
      <c r="S627" s="15"/>
      <c r="U627" s="15"/>
      <c r="AB627" s="15"/>
      <c r="AC627" s="15"/>
      <c r="AD627" s="15"/>
      <c r="AE627" s="15"/>
      <c r="AF627" s="15"/>
      <c r="AG627" s="15"/>
      <c r="AL627" s="15"/>
      <c r="AM627" s="15"/>
      <c r="AN627" s="15"/>
      <c r="AO627" s="15"/>
    </row>
    <row r="628" spans="1:41" s="18" customFormat="1" x14ac:dyDescent="0.25">
      <c r="A628" s="15"/>
      <c r="B628" s="15"/>
      <c r="C628" s="15"/>
      <c r="D628" s="15"/>
      <c r="E628" s="15"/>
      <c r="I628" s="15"/>
      <c r="J628" s="15"/>
      <c r="K628" s="15"/>
      <c r="L628" s="15"/>
      <c r="M628" s="15"/>
      <c r="S628" s="15"/>
      <c r="U628" s="15"/>
      <c r="AB628" s="15"/>
      <c r="AC628" s="15"/>
      <c r="AD628" s="15"/>
      <c r="AE628" s="15"/>
      <c r="AF628" s="15"/>
      <c r="AG628" s="15"/>
      <c r="AL628" s="15"/>
      <c r="AM628" s="15"/>
      <c r="AN628" s="15"/>
      <c r="AO628" s="15"/>
    </row>
    <row r="629" spans="1:41" s="18" customFormat="1" x14ac:dyDescent="0.25">
      <c r="A629" s="15"/>
      <c r="B629" s="15"/>
      <c r="C629" s="15"/>
      <c r="D629" s="15"/>
      <c r="E629" s="15"/>
      <c r="I629" s="15"/>
      <c r="J629" s="15"/>
      <c r="K629" s="15"/>
      <c r="L629" s="15"/>
      <c r="M629" s="15"/>
      <c r="S629" s="15"/>
      <c r="U629" s="15"/>
      <c r="AB629" s="15"/>
      <c r="AC629" s="15"/>
      <c r="AD629" s="15"/>
      <c r="AE629" s="15"/>
      <c r="AF629" s="15"/>
      <c r="AG629" s="15"/>
      <c r="AL629" s="15"/>
      <c r="AM629" s="15"/>
      <c r="AN629" s="15"/>
      <c r="AO629" s="15"/>
    </row>
    <row r="630" spans="1:41" s="18" customFormat="1" x14ac:dyDescent="0.25">
      <c r="A630" s="15"/>
      <c r="B630" s="15"/>
      <c r="C630" s="15"/>
      <c r="D630" s="15"/>
      <c r="E630" s="15"/>
      <c r="I630" s="15"/>
      <c r="J630" s="15"/>
      <c r="K630" s="15"/>
      <c r="L630" s="15"/>
      <c r="M630" s="15"/>
      <c r="S630" s="15"/>
      <c r="U630" s="15"/>
      <c r="AB630" s="15"/>
      <c r="AC630" s="15"/>
      <c r="AD630" s="15"/>
      <c r="AE630" s="15"/>
      <c r="AF630" s="15"/>
      <c r="AG630" s="15"/>
      <c r="AL630" s="15"/>
      <c r="AM630" s="15"/>
      <c r="AN630" s="15"/>
      <c r="AO630" s="15"/>
    </row>
    <row r="631" spans="1:41" s="18" customFormat="1" x14ac:dyDescent="0.25">
      <c r="A631" s="15"/>
      <c r="B631" s="15"/>
      <c r="C631" s="15"/>
      <c r="D631" s="15"/>
      <c r="E631" s="15"/>
      <c r="I631" s="15"/>
      <c r="J631" s="15"/>
      <c r="K631" s="15"/>
      <c r="L631" s="15"/>
      <c r="M631" s="15"/>
      <c r="S631" s="15"/>
      <c r="U631" s="15"/>
      <c r="AB631" s="15"/>
      <c r="AC631" s="15"/>
      <c r="AD631" s="15"/>
      <c r="AE631" s="15"/>
      <c r="AF631" s="15"/>
      <c r="AG631" s="15"/>
      <c r="AL631" s="15"/>
      <c r="AM631" s="15"/>
      <c r="AN631" s="15"/>
      <c r="AO631" s="15"/>
    </row>
    <row r="632" spans="1:41" s="18" customFormat="1" x14ac:dyDescent="0.25">
      <c r="A632" s="15"/>
      <c r="B632" s="15"/>
      <c r="C632" s="15"/>
      <c r="D632" s="15"/>
      <c r="E632" s="15"/>
      <c r="I632" s="15"/>
      <c r="J632" s="15"/>
      <c r="K632" s="15"/>
      <c r="L632" s="15"/>
      <c r="M632" s="15"/>
      <c r="S632" s="15"/>
      <c r="U632" s="15"/>
      <c r="AB632" s="15"/>
      <c r="AC632" s="15"/>
      <c r="AD632" s="15"/>
      <c r="AE632" s="15"/>
      <c r="AF632" s="15"/>
      <c r="AG632" s="15"/>
      <c r="AL632" s="15"/>
      <c r="AM632" s="15"/>
      <c r="AN632" s="15"/>
      <c r="AO632" s="15"/>
    </row>
    <row r="633" spans="1:41" s="18" customFormat="1" x14ac:dyDescent="0.25">
      <c r="A633" s="15"/>
      <c r="B633" s="15"/>
      <c r="C633" s="15"/>
      <c r="D633" s="15"/>
      <c r="E633" s="15"/>
      <c r="I633" s="15"/>
      <c r="J633" s="15"/>
      <c r="K633" s="15"/>
      <c r="L633" s="15"/>
      <c r="M633" s="15"/>
      <c r="S633" s="15"/>
      <c r="U633" s="15"/>
      <c r="AB633" s="15"/>
      <c r="AC633" s="15"/>
      <c r="AD633" s="15"/>
      <c r="AE633" s="15"/>
      <c r="AF633" s="15"/>
      <c r="AG633" s="15"/>
      <c r="AL633" s="15"/>
      <c r="AM633" s="15"/>
      <c r="AN633" s="15"/>
      <c r="AO633" s="15"/>
    </row>
    <row r="634" spans="1:41" s="18" customFormat="1" x14ac:dyDescent="0.25">
      <c r="A634" s="15"/>
      <c r="B634" s="15"/>
      <c r="C634" s="15"/>
      <c r="D634" s="15"/>
      <c r="E634" s="15"/>
      <c r="I634" s="15"/>
      <c r="J634" s="15"/>
      <c r="K634" s="15"/>
      <c r="L634" s="15"/>
      <c r="M634" s="15"/>
      <c r="S634" s="15"/>
      <c r="U634" s="15"/>
      <c r="AB634" s="15"/>
      <c r="AC634" s="15"/>
      <c r="AD634" s="15"/>
      <c r="AE634" s="15"/>
      <c r="AF634" s="15"/>
      <c r="AG634" s="15"/>
      <c r="AL634" s="15"/>
      <c r="AM634" s="15"/>
      <c r="AN634" s="15"/>
      <c r="AO634" s="15"/>
    </row>
    <row r="635" spans="1:41" s="18" customFormat="1" x14ac:dyDescent="0.25">
      <c r="A635" s="15"/>
      <c r="B635" s="15"/>
      <c r="C635" s="15"/>
      <c r="D635" s="15"/>
      <c r="E635" s="15"/>
      <c r="I635" s="15"/>
      <c r="J635" s="15"/>
      <c r="K635" s="15"/>
      <c r="L635" s="15"/>
      <c r="M635" s="15"/>
      <c r="S635" s="15"/>
      <c r="U635" s="15"/>
      <c r="AB635" s="15"/>
      <c r="AC635" s="15"/>
      <c r="AD635" s="15"/>
      <c r="AE635" s="15"/>
      <c r="AF635" s="15"/>
      <c r="AG635" s="15"/>
      <c r="AL635" s="15"/>
      <c r="AM635" s="15"/>
      <c r="AN635" s="15"/>
      <c r="AO635" s="15"/>
    </row>
    <row r="636" spans="1:41" s="18" customFormat="1" x14ac:dyDescent="0.25">
      <c r="A636" s="15"/>
      <c r="B636" s="15"/>
      <c r="C636" s="15"/>
      <c r="D636" s="15"/>
      <c r="E636" s="15"/>
      <c r="I636" s="15"/>
      <c r="J636" s="15"/>
      <c r="K636" s="15"/>
      <c r="L636" s="15"/>
      <c r="M636" s="15"/>
      <c r="S636" s="15"/>
      <c r="U636" s="15"/>
      <c r="AB636" s="15"/>
      <c r="AC636" s="15"/>
      <c r="AD636" s="15"/>
      <c r="AE636" s="15"/>
      <c r="AF636" s="15"/>
      <c r="AG636" s="15"/>
      <c r="AL636" s="15"/>
      <c r="AM636" s="15"/>
      <c r="AN636" s="15"/>
      <c r="AO636" s="15"/>
    </row>
    <row r="637" spans="1:41" s="18" customFormat="1" x14ac:dyDescent="0.25">
      <c r="A637" s="15"/>
      <c r="B637" s="15"/>
      <c r="C637" s="15"/>
      <c r="D637" s="15"/>
      <c r="E637" s="15"/>
      <c r="I637" s="15"/>
      <c r="J637" s="15"/>
      <c r="K637" s="15"/>
      <c r="L637" s="15"/>
      <c r="M637" s="15"/>
      <c r="S637" s="15"/>
      <c r="U637" s="15"/>
      <c r="AB637" s="15"/>
      <c r="AC637" s="15"/>
      <c r="AD637" s="15"/>
      <c r="AE637" s="15"/>
      <c r="AF637" s="15"/>
      <c r="AG637" s="15"/>
      <c r="AL637" s="15"/>
      <c r="AM637" s="15"/>
      <c r="AN637" s="15"/>
      <c r="AO637" s="15"/>
    </row>
    <row r="638" spans="1:41" s="18" customFormat="1" x14ac:dyDescent="0.25">
      <c r="A638" s="15"/>
      <c r="B638" s="15"/>
      <c r="C638" s="15"/>
      <c r="D638" s="15"/>
      <c r="E638" s="15"/>
      <c r="I638" s="15"/>
      <c r="J638" s="15"/>
      <c r="K638" s="15"/>
      <c r="L638" s="15"/>
      <c r="M638" s="15"/>
      <c r="S638" s="15"/>
      <c r="U638" s="15"/>
      <c r="AB638" s="15"/>
      <c r="AC638" s="15"/>
      <c r="AD638" s="15"/>
      <c r="AE638" s="15"/>
      <c r="AF638" s="15"/>
      <c r="AG638" s="15"/>
      <c r="AL638" s="15"/>
      <c r="AM638" s="15"/>
      <c r="AN638" s="15"/>
      <c r="AO638" s="15"/>
    </row>
    <row r="639" spans="1:41" s="18" customFormat="1" x14ac:dyDescent="0.25">
      <c r="A639" s="15"/>
      <c r="B639" s="15"/>
      <c r="C639" s="15"/>
      <c r="D639" s="15"/>
      <c r="E639" s="15"/>
      <c r="I639" s="15"/>
      <c r="J639" s="15"/>
      <c r="K639" s="15"/>
      <c r="L639" s="15"/>
      <c r="M639" s="15"/>
      <c r="S639" s="15"/>
      <c r="U639" s="15"/>
      <c r="AB639" s="15"/>
      <c r="AC639" s="15"/>
      <c r="AD639" s="15"/>
      <c r="AE639" s="15"/>
      <c r="AF639" s="15"/>
      <c r="AG639" s="15"/>
      <c r="AL639" s="15"/>
      <c r="AM639" s="15"/>
      <c r="AN639" s="15"/>
      <c r="AO639" s="15"/>
    </row>
    <row r="640" spans="1:41" s="18" customFormat="1" x14ac:dyDescent="0.25">
      <c r="A640" s="15"/>
      <c r="B640" s="15"/>
      <c r="C640" s="15"/>
      <c r="D640" s="15"/>
      <c r="E640" s="15"/>
      <c r="I640" s="15"/>
      <c r="J640" s="15"/>
      <c r="K640" s="15"/>
      <c r="L640" s="15"/>
      <c r="M640" s="15"/>
      <c r="S640" s="15"/>
      <c r="U640" s="15"/>
      <c r="AB640" s="15"/>
      <c r="AC640" s="15"/>
      <c r="AD640" s="15"/>
      <c r="AE640" s="15"/>
      <c r="AF640" s="15"/>
      <c r="AG640" s="15"/>
      <c r="AL640" s="15"/>
      <c r="AM640" s="15"/>
      <c r="AN640" s="15"/>
      <c r="AO640" s="15"/>
    </row>
    <row r="641" spans="1:41" s="18" customFormat="1" x14ac:dyDescent="0.25">
      <c r="A641" s="15"/>
      <c r="B641" s="15"/>
      <c r="C641" s="15"/>
      <c r="D641" s="15"/>
      <c r="E641" s="15"/>
      <c r="I641" s="15"/>
      <c r="J641" s="15"/>
      <c r="K641" s="15"/>
      <c r="L641" s="15"/>
      <c r="M641" s="15"/>
      <c r="S641" s="15"/>
      <c r="U641" s="15"/>
      <c r="AB641" s="15"/>
      <c r="AC641" s="15"/>
      <c r="AD641" s="15"/>
      <c r="AE641" s="15"/>
      <c r="AF641" s="15"/>
      <c r="AG641" s="15"/>
      <c r="AL641" s="15"/>
      <c r="AM641" s="15"/>
      <c r="AN641" s="15"/>
      <c r="AO641" s="15"/>
    </row>
    <row r="642" spans="1:41" s="18" customFormat="1" x14ac:dyDescent="0.25">
      <c r="A642" s="15"/>
      <c r="B642" s="15"/>
      <c r="C642" s="15"/>
      <c r="D642" s="15"/>
      <c r="E642" s="15"/>
      <c r="I642" s="15"/>
      <c r="J642" s="15"/>
      <c r="K642" s="15"/>
      <c r="L642" s="15"/>
      <c r="M642" s="15"/>
      <c r="S642" s="15"/>
      <c r="U642" s="15"/>
      <c r="AB642" s="15"/>
      <c r="AC642" s="15"/>
      <c r="AD642" s="15"/>
      <c r="AE642" s="15"/>
      <c r="AF642" s="15"/>
      <c r="AG642" s="15"/>
      <c r="AL642" s="15"/>
      <c r="AM642" s="15"/>
      <c r="AN642" s="15"/>
      <c r="AO642" s="15"/>
    </row>
    <row r="643" spans="1:41" s="18" customFormat="1" x14ac:dyDescent="0.25">
      <c r="A643" s="15"/>
      <c r="B643" s="15"/>
      <c r="C643" s="15"/>
      <c r="D643" s="15"/>
      <c r="E643" s="15"/>
      <c r="I643" s="15"/>
      <c r="J643" s="15"/>
      <c r="K643" s="15"/>
      <c r="L643" s="15"/>
      <c r="M643" s="15"/>
      <c r="S643" s="15"/>
      <c r="U643" s="15"/>
      <c r="AB643" s="15"/>
      <c r="AC643" s="15"/>
      <c r="AD643" s="15"/>
      <c r="AE643" s="15"/>
      <c r="AF643" s="15"/>
      <c r="AG643" s="15"/>
      <c r="AL643" s="15"/>
      <c r="AM643" s="15"/>
      <c r="AN643" s="15"/>
      <c r="AO643" s="15"/>
    </row>
    <row r="644" spans="1:41" s="18" customFormat="1" x14ac:dyDescent="0.25">
      <c r="A644" s="15"/>
      <c r="B644" s="15"/>
      <c r="C644" s="15"/>
      <c r="D644" s="15"/>
      <c r="E644" s="15"/>
      <c r="I644" s="15"/>
      <c r="J644" s="15"/>
      <c r="K644" s="15"/>
      <c r="L644" s="15"/>
      <c r="M644" s="15"/>
      <c r="S644" s="15"/>
      <c r="U644" s="15"/>
      <c r="AB644" s="15"/>
      <c r="AC644" s="15"/>
      <c r="AD644" s="15"/>
      <c r="AE644" s="15"/>
      <c r="AF644" s="15"/>
      <c r="AG644" s="15"/>
      <c r="AL644" s="15"/>
      <c r="AM644" s="15"/>
      <c r="AN644" s="15"/>
      <c r="AO644" s="15"/>
    </row>
    <row r="645" spans="1:41" s="18" customFormat="1" x14ac:dyDescent="0.25">
      <c r="A645" s="15"/>
      <c r="B645" s="15"/>
      <c r="C645" s="15"/>
      <c r="D645" s="15"/>
      <c r="E645" s="15"/>
      <c r="I645" s="15"/>
      <c r="J645" s="15"/>
      <c r="K645" s="15"/>
      <c r="L645" s="15"/>
      <c r="M645" s="15"/>
      <c r="S645" s="15"/>
      <c r="U645" s="15"/>
      <c r="AB645" s="15"/>
      <c r="AC645" s="15"/>
      <c r="AD645" s="15"/>
      <c r="AE645" s="15"/>
      <c r="AF645" s="15"/>
      <c r="AG645" s="15"/>
      <c r="AL645" s="15"/>
      <c r="AM645" s="15"/>
      <c r="AN645" s="15"/>
      <c r="AO645" s="15"/>
    </row>
    <row r="646" spans="1:41" s="18" customFormat="1" x14ac:dyDescent="0.25">
      <c r="A646" s="15"/>
      <c r="B646" s="15"/>
      <c r="C646" s="15"/>
      <c r="D646" s="15"/>
      <c r="E646" s="15"/>
      <c r="I646" s="15"/>
      <c r="J646" s="15"/>
      <c r="K646" s="15"/>
      <c r="L646" s="15"/>
      <c r="M646" s="15"/>
      <c r="S646" s="15"/>
      <c r="U646" s="15"/>
      <c r="AB646" s="15"/>
      <c r="AC646" s="15"/>
      <c r="AD646" s="15"/>
      <c r="AE646" s="15"/>
      <c r="AF646" s="15"/>
      <c r="AG646" s="15"/>
      <c r="AL646" s="15"/>
      <c r="AM646" s="15"/>
      <c r="AN646" s="15"/>
      <c r="AO646" s="15"/>
    </row>
    <row r="647" spans="1:41" s="18" customFormat="1" x14ac:dyDescent="0.25">
      <c r="A647" s="15"/>
      <c r="B647" s="15"/>
      <c r="C647" s="15"/>
      <c r="D647" s="15"/>
      <c r="E647" s="15"/>
      <c r="I647" s="15"/>
      <c r="J647" s="15"/>
      <c r="K647" s="15"/>
      <c r="L647" s="15"/>
      <c r="M647" s="15"/>
      <c r="S647" s="15"/>
      <c r="U647" s="15"/>
      <c r="AB647" s="15"/>
      <c r="AC647" s="15"/>
      <c r="AD647" s="15"/>
      <c r="AE647" s="15"/>
      <c r="AF647" s="15"/>
      <c r="AG647" s="15"/>
      <c r="AL647" s="15"/>
      <c r="AM647" s="15"/>
      <c r="AN647" s="15"/>
      <c r="AO647" s="15"/>
    </row>
    <row r="648" spans="1:41" s="18" customFormat="1" x14ac:dyDescent="0.25">
      <c r="A648" s="15"/>
      <c r="B648" s="15"/>
      <c r="C648" s="15"/>
      <c r="D648" s="15"/>
      <c r="E648" s="15"/>
      <c r="I648" s="15"/>
      <c r="J648" s="15"/>
      <c r="K648" s="15"/>
      <c r="L648" s="15"/>
      <c r="M648" s="15"/>
      <c r="S648" s="15"/>
      <c r="U648" s="15"/>
      <c r="AB648" s="15"/>
      <c r="AC648" s="15"/>
      <c r="AD648" s="15"/>
      <c r="AE648" s="15"/>
      <c r="AF648" s="15"/>
      <c r="AG648" s="15"/>
      <c r="AL648" s="15"/>
      <c r="AM648" s="15"/>
      <c r="AN648" s="15"/>
      <c r="AO648" s="15"/>
    </row>
    <row r="649" spans="1:41" s="18" customFormat="1" x14ac:dyDescent="0.25">
      <c r="A649" s="15"/>
      <c r="B649" s="15"/>
      <c r="C649" s="15"/>
      <c r="D649" s="15"/>
      <c r="E649" s="15"/>
      <c r="I649" s="15"/>
      <c r="J649" s="15"/>
      <c r="K649" s="15"/>
      <c r="L649" s="15"/>
      <c r="M649" s="15"/>
      <c r="S649" s="15"/>
      <c r="U649" s="15"/>
      <c r="AB649" s="15"/>
      <c r="AC649" s="15"/>
      <c r="AD649" s="15"/>
      <c r="AE649" s="15"/>
      <c r="AF649" s="15"/>
      <c r="AG649" s="15"/>
      <c r="AL649" s="15"/>
      <c r="AM649" s="15"/>
      <c r="AN649" s="15"/>
      <c r="AO649" s="15"/>
    </row>
    <row r="650" spans="1:41" s="18" customFormat="1" x14ac:dyDescent="0.25">
      <c r="A650" s="15"/>
      <c r="B650" s="15"/>
      <c r="C650" s="15"/>
      <c r="D650" s="15"/>
      <c r="E650" s="15"/>
      <c r="I650" s="15"/>
      <c r="J650" s="15"/>
      <c r="K650" s="15"/>
      <c r="L650" s="15"/>
      <c r="M650" s="15"/>
      <c r="S650" s="15"/>
      <c r="U650" s="15"/>
      <c r="AB650" s="15"/>
      <c r="AC650" s="15"/>
      <c r="AD650" s="15"/>
      <c r="AE650" s="15"/>
      <c r="AF650" s="15"/>
      <c r="AG650" s="15"/>
      <c r="AL650" s="15"/>
      <c r="AM650" s="15"/>
      <c r="AN650" s="15"/>
      <c r="AO650" s="15"/>
    </row>
    <row r="651" spans="1:41" s="18" customFormat="1" x14ac:dyDescent="0.25">
      <c r="A651" s="15"/>
      <c r="B651" s="15"/>
      <c r="C651" s="15"/>
      <c r="D651" s="15"/>
      <c r="E651" s="15"/>
      <c r="I651" s="15"/>
      <c r="J651" s="15"/>
      <c r="K651" s="15"/>
      <c r="L651" s="15"/>
      <c r="M651" s="15"/>
      <c r="S651" s="15"/>
      <c r="U651" s="15"/>
      <c r="AB651" s="15"/>
      <c r="AC651" s="15"/>
      <c r="AD651" s="15"/>
      <c r="AE651" s="15"/>
      <c r="AF651" s="15"/>
      <c r="AG651" s="15"/>
      <c r="AL651" s="15"/>
      <c r="AM651" s="15"/>
      <c r="AN651" s="15"/>
      <c r="AO651" s="15"/>
    </row>
    <row r="652" spans="1:41" s="18" customFormat="1" x14ac:dyDescent="0.25">
      <c r="A652" s="15"/>
      <c r="B652" s="15"/>
      <c r="C652" s="15"/>
      <c r="D652" s="15"/>
      <c r="E652" s="15"/>
      <c r="I652" s="15"/>
      <c r="J652" s="15"/>
      <c r="K652" s="15"/>
      <c r="L652" s="15"/>
      <c r="M652" s="15"/>
      <c r="S652" s="15"/>
      <c r="U652" s="15"/>
      <c r="AB652" s="15"/>
      <c r="AC652" s="15"/>
      <c r="AD652" s="15"/>
      <c r="AE652" s="15"/>
      <c r="AF652" s="15"/>
      <c r="AG652" s="15"/>
      <c r="AL652" s="15"/>
      <c r="AM652" s="15"/>
      <c r="AN652" s="15"/>
      <c r="AO652" s="15"/>
    </row>
    <row r="653" spans="1:41" s="18" customFormat="1" x14ac:dyDescent="0.25">
      <c r="A653" s="15"/>
      <c r="B653" s="15"/>
      <c r="C653" s="15"/>
      <c r="D653" s="15"/>
      <c r="E653" s="15"/>
      <c r="I653" s="15"/>
      <c r="J653" s="15"/>
      <c r="K653" s="15"/>
      <c r="L653" s="15"/>
      <c r="M653" s="15"/>
      <c r="S653" s="15"/>
      <c r="U653" s="15"/>
      <c r="AB653" s="15"/>
      <c r="AC653" s="15"/>
      <c r="AD653" s="15"/>
      <c r="AE653" s="15"/>
      <c r="AF653" s="15"/>
      <c r="AG653" s="15"/>
      <c r="AL653" s="15"/>
      <c r="AM653" s="15"/>
      <c r="AN653" s="15"/>
      <c r="AO653" s="15"/>
    </row>
    <row r="654" spans="1:41" s="18" customFormat="1" x14ac:dyDescent="0.25">
      <c r="A654" s="15"/>
      <c r="B654" s="15"/>
      <c r="C654" s="15"/>
      <c r="D654" s="15"/>
      <c r="E654" s="15"/>
      <c r="I654" s="15"/>
      <c r="J654" s="15"/>
      <c r="K654" s="15"/>
      <c r="L654" s="15"/>
      <c r="M654" s="15"/>
      <c r="S654" s="15"/>
      <c r="U654" s="15"/>
      <c r="AB654" s="15"/>
      <c r="AC654" s="15"/>
      <c r="AD654" s="15"/>
      <c r="AE654" s="15"/>
      <c r="AF654" s="15"/>
      <c r="AG654" s="15"/>
      <c r="AL654" s="15"/>
      <c r="AM654" s="15"/>
      <c r="AN654" s="15"/>
      <c r="AO654" s="15"/>
    </row>
  </sheetData>
  <sortState ref="A8:AP119">
    <sortCondition ref="E8:E119"/>
  </sortState>
  <mergeCells count="7">
    <mergeCell ref="A6:AP6"/>
    <mergeCell ref="A2:C2"/>
    <mergeCell ref="D2:F2"/>
    <mergeCell ref="G2:I2"/>
    <mergeCell ref="A3:C3"/>
    <mergeCell ref="D3:F3"/>
    <mergeCell ref="G3:I3"/>
  </mergeCells>
  <dataValidations count="3">
    <dataValidation type="list" allowBlank="1" showErrorMessage="1" sqref="B8:B204">
      <formula1>Hidden_11</formula1>
    </dataValidation>
    <dataValidation type="list" allowBlank="1" showErrorMessage="1" sqref="AC8:AC204">
      <formula1>Hidden_228</formula1>
    </dataValidation>
    <dataValidation type="list" allowBlank="1" showErrorMessage="1" sqref="AE8:AE204">
      <formula1>Hidden_330</formula1>
    </dataValidation>
  </dataValidations>
  <hyperlinks>
    <hyperlink ref="G8" r:id="rId1"/>
    <hyperlink ref="G9:G119" r:id="rId2" display="http://comprascajachica.transparenciaceenl.mx/indice/COMPRAS%20TRANSPARENCIA%202017/COMPRAS%20DICIEMBRE%202017.pdf"/>
    <hyperlink ref="G120" r:id="rId3" display="http://comprascajachica.transparenciaceenl.mx/indice/COMPRAS TRANSPARENCIA 2017 CC/DICIEMBRE1 2017.pdf"/>
    <hyperlink ref="G121:G176" r:id="rId4" display="http://comprascajachica.transparenciaceenl.mx/indice/COMPRAS TRANSPARENCIA 2017 CC/DICIEMBRE1 2017.pdf"/>
    <hyperlink ref="G177" r:id="rId5" display="http://comprascajachica.transparenciaceenl.mx/indice/COMPRAS TRANSPARENCIA 2017 CC/DICIEMBRE2 2017.pdf"/>
    <hyperlink ref="G178:G204" r:id="rId6" display="http://comprascajachica.transparenciaceenl.mx/indice/COMPRAS TRANSPARENCIA 2017 CC/DICIEMBRE2 2017.pdf"/>
  </hyperlinks>
  <pageMargins left="0.7" right="0.7" top="0.75" bottom="0.75" header="0.3" footer="0.3"/>
  <pageSetup orientation="portrait" horizontalDpi="300" verticalDpi="3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4"/>
  <sheetViews>
    <sheetView topLeftCell="A218" workbookViewId="0">
      <selection activeCell="A142" sqref="A142:XFD1754"/>
    </sheetView>
  </sheetViews>
  <sheetFormatPr baseColWidth="10" defaultColWidth="9.140625" defaultRowHeight="15" x14ac:dyDescent="0.25"/>
  <cols>
    <col min="1" max="1" width="10.5703125" customWidth="1"/>
    <col min="2" max="2" width="23.7109375" customWidth="1"/>
    <col min="3" max="3" width="17" bestFit="1" customWidth="1"/>
    <col min="4" max="4" width="19.140625" bestFit="1" customWidth="1"/>
    <col min="5" max="5" width="45.28515625"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3">
        <v>3009837</v>
      </c>
      <c r="B4" s="4"/>
      <c r="C4" s="4"/>
      <c r="D4" s="4"/>
      <c r="E4" s="4" t="s">
        <v>410</v>
      </c>
      <c r="F4" s="5">
        <v>858</v>
      </c>
    </row>
    <row r="5" spans="1:6" x14ac:dyDescent="0.25">
      <c r="A5" s="3">
        <v>3009838</v>
      </c>
      <c r="B5" s="4"/>
      <c r="C5" s="4"/>
      <c r="D5" s="4"/>
      <c r="E5" s="4" t="s">
        <v>410</v>
      </c>
      <c r="F5" s="5">
        <v>1548.99</v>
      </c>
    </row>
    <row r="6" spans="1:6" x14ac:dyDescent="0.25">
      <c r="A6" s="3">
        <v>3009870</v>
      </c>
      <c r="B6" s="4"/>
      <c r="C6" s="4"/>
      <c r="D6" s="4"/>
      <c r="E6" s="4" t="s">
        <v>366</v>
      </c>
      <c r="F6" s="5">
        <v>348</v>
      </c>
    </row>
    <row r="7" spans="1:6" x14ac:dyDescent="0.25">
      <c r="A7" s="3">
        <v>3009907</v>
      </c>
      <c r="B7" s="4"/>
      <c r="C7" s="4"/>
      <c r="D7" s="4"/>
      <c r="E7" s="4" t="s">
        <v>387</v>
      </c>
      <c r="F7" s="5">
        <v>289.89999999999998</v>
      </c>
    </row>
    <row r="8" spans="1:6" x14ac:dyDescent="0.25">
      <c r="A8" s="3">
        <v>3009912</v>
      </c>
      <c r="B8" s="4"/>
      <c r="C8" s="4"/>
      <c r="D8" s="4"/>
      <c r="E8" s="4" t="s">
        <v>397</v>
      </c>
      <c r="F8" s="5">
        <v>572</v>
      </c>
    </row>
    <row r="9" spans="1:6" x14ac:dyDescent="0.25">
      <c r="A9" s="3">
        <v>3009961</v>
      </c>
      <c r="B9" s="4"/>
      <c r="C9" s="4"/>
      <c r="D9" s="4"/>
      <c r="E9" s="4" t="s">
        <v>359</v>
      </c>
      <c r="F9" s="5">
        <v>517.80999999999995</v>
      </c>
    </row>
    <row r="10" spans="1:6" x14ac:dyDescent="0.25">
      <c r="A10" s="3">
        <v>30010047</v>
      </c>
      <c r="B10" s="4"/>
      <c r="C10" s="4"/>
      <c r="D10" s="4"/>
      <c r="E10" s="4" t="s">
        <v>386</v>
      </c>
      <c r="F10" s="5">
        <v>52.1</v>
      </c>
    </row>
    <row r="11" spans="1:6" x14ac:dyDescent="0.25">
      <c r="A11" s="3">
        <v>30010047</v>
      </c>
      <c r="B11" s="4"/>
      <c r="C11" s="4"/>
      <c r="D11" s="4"/>
      <c r="E11" s="4" t="s">
        <v>390</v>
      </c>
      <c r="F11" s="5">
        <v>807</v>
      </c>
    </row>
    <row r="12" spans="1:6" x14ac:dyDescent="0.25">
      <c r="A12" s="3">
        <v>30010052</v>
      </c>
      <c r="B12" s="4"/>
      <c r="C12" s="4"/>
      <c r="D12" s="4"/>
      <c r="E12" s="4" t="s">
        <v>388</v>
      </c>
      <c r="F12" s="5">
        <v>870</v>
      </c>
    </row>
    <row r="13" spans="1:6" x14ac:dyDescent="0.25">
      <c r="A13" s="3">
        <v>30010053</v>
      </c>
      <c r="B13" s="4"/>
      <c r="C13" s="4"/>
      <c r="D13" s="4"/>
      <c r="E13" s="4" t="s">
        <v>366</v>
      </c>
      <c r="F13" s="5">
        <v>202</v>
      </c>
    </row>
    <row r="14" spans="1:6" x14ac:dyDescent="0.25">
      <c r="A14" s="3">
        <v>30010053</v>
      </c>
      <c r="B14" s="4"/>
      <c r="C14" s="4"/>
      <c r="D14" s="4"/>
      <c r="E14" s="4" t="s">
        <v>366</v>
      </c>
      <c r="F14" s="5">
        <v>146</v>
      </c>
    </row>
    <row r="15" spans="1:6" x14ac:dyDescent="0.25">
      <c r="A15" s="3">
        <v>30010064</v>
      </c>
      <c r="B15" s="4"/>
      <c r="C15" s="4"/>
      <c r="D15" s="4"/>
      <c r="E15" s="4" t="s">
        <v>359</v>
      </c>
      <c r="F15" s="5">
        <v>676.26</v>
      </c>
    </row>
    <row r="16" spans="1:6" x14ac:dyDescent="0.25">
      <c r="A16" s="3">
        <v>30010130</v>
      </c>
      <c r="B16" s="4"/>
      <c r="C16" s="4"/>
      <c r="D16" s="4"/>
      <c r="E16" s="4" t="s">
        <v>416</v>
      </c>
      <c r="F16" s="5">
        <v>1045</v>
      </c>
    </row>
    <row r="17" spans="1:6" x14ac:dyDescent="0.25">
      <c r="A17" s="3">
        <v>30010135</v>
      </c>
      <c r="B17" s="4"/>
      <c r="C17" s="4"/>
      <c r="D17" s="4"/>
      <c r="E17" s="4" t="s">
        <v>356</v>
      </c>
      <c r="F17" s="5">
        <v>1199</v>
      </c>
    </row>
    <row r="18" spans="1:6" x14ac:dyDescent="0.25">
      <c r="A18" s="3">
        <v>30010145</v>
      </c>
      <c r="B18" s="4"/>
      <c r="C18" s="4"/>
      <c r="D18" s="4"/>
      <c r="E18" s="4" t="s">
        <v>397</v>
      </c>
      <c r="F18" s="5">
        <v>958.59</v>
      </c>
    </row>
    <row r="19" spans="1:6" x14ac:dyDescent="0.25">
      <c r="A19" s="3">
        <v>30010145</v>
      </c>
      <c r="B19" s="4"/>
      <c r="C19" s="4"/>
      <c r="D19" s="4"/>
      <c r="E19" s="4" t="s">
        <v>386</v>
      </c>
      <c r="F19" s="5">
        <v>85.06</v>
      </c>
    </row>
    <row r="20" spans="1:6" x14ac:dyDescent="0.25">
      <c r="A20" s="3">
        <v>30010151</v>
      </c>
      <c r="B20" s="4"/>
      <c r="C20" s="4"/>
      <c r="D20" s="4"/>
      <c r="E20" s="4" t="s">
        <v>359</v>
      </c>
      <c r="F20" s="5">
        <v>662.96</v>
      </c>
    </row>
    <row r="21" spans="1:6" x14ac:dyDescent="0.25">
      <c r="A21" s="3">
        <v>30010168</v>
      </c>
      <c r="B21" s="4" t="s">
        <v>391</v>
      </c>
      <c r="C21" s="4" t="s">
        <v>392</v>
      </c>
      <c r="D21" s="4" t="s">
        <v>393</v>
      </c>
      <c r="E21" s="4"/>
      <c r="F21" s="5">
        <v>140</v>
      </c>
    </row>
    <row r="22" spans="1:6" x14ac:dyDescent="0.25">
      <c r="A22" s="3">
        <v>30010171</v>
      </c>
      <c r="B22" s="4"/>
      <c r="C22" s="4"/>
      <c r="D22" s="4"/>
      <c r="E22" s="4" t="s">
        <v>373</v>
      </c>
      <c r="F22" s="5">
        <v>648</v>
      </c>
    </row>
    <row r="23" spans="1:6" x14ac:dyDescent="0.25">
      <c r="A23" s="3">
        <v>30010171</v>
      </c>
      <c r="B23" s="4"/>
      <c r="C23" s="4"/>
      <c r="D23" s="4"/>
      <c r="E23" s="4" t="s">
        <v>373</v>
      </c>
      <c r="F23" s="5">
        <v>432</v>
      </c>
    </row>
    <row r="24" spans="1:6" x14ac:dyDescent="0.25">
      <c r="A24" s="3">
        <v>30010172</v>
      </c>
      <c r="B24" s="4"/>
      <c r="C24" s="4"/>
      <c r="D24" s="4"/>
      <c r="E24" s="4" t="s">
        <v>373</v>
      </c>
      <c r="F24" s="5">
        <v>750</v>
      </c>
    </row>
    <row r="25" spans="1:6" x14ac:dyDescent="0.25">
      <c r="A25" s="3">
        <v>30010173</v>
      </c>
      <c r="B25" s="4" t="s">
        <v>371</v>
      </c>
      <c r="C25" s="4" t="s">
        <v>372</v>
      </c>
      <c r="D25" s="4" t="s">
        <v>372</v>
      </c>
      <c r="E25" s="4"/>
      <c r="F25" s="5">
        <v>1044</v>
      </c>
    </row>
    <row r="26" spans="1:6" x14ac:dyDescent="0.25">
      <c r="A26" s="3">
        <v>30010173</v>
      </c>
      <c r="B26" s="4"/>
      <c r="C26" s="4"/>
      <c r="D26" s="4"/>
      <c r="E26" s="4" t="s">
        <v>385</v>
      </c>
      <c r="F26" s="5">
        <v>150.80000000000001</v>
      </c>
    </row>
    <row r="27" spans="1:6" x14ac:dyDescent="0.25">
      <c r="A27" s="3">
        <v>30010187</v>
      </c>
      <c r="B27" s="4"/>
      <c r="C27" s="4"/>
      <c r="D27" s="4"/>
      <c r="E27" s="4" t="s">
        <v>366</v>
      </c>
      <c r="F27" s="5">
        <v>146</v>
      </c>
    </row>
    <row r="28" spans="1:6" x14ac:dyDescent="0.25">
      <c r="A28" s="3">
        <v>30010189</v>
      </c>
      <c r="B28" s="4"/>
      <c r="C28" s="4"/>
      <c r="D28" s="4"/>
      <c r="E28" s="4" t="s">
        <v>358</v>
      </c>
      <c r="F28" s="5">
        <v>310.52</v>
      </c>
    </row>
    <row r="29" spans="1:6" x14ac:dyDescent="0.25">
      <c r="A29" s="3">
        <v>30010196</v>
      </c>
      <c r="B29" s="4"/>
      <c r="C29" s="4"/>
      <c r="D29" s="4"/>
      <c r="E29" s="4" t="s">
        <v>362</v>
      </c>
      <c r="F29" s="5">
        <v>1414.4</v>
      </c>
    </row>
    <row r="30" spans="1:6" x14ac:dyDescent="0.25">
      <c r="A30" s="3">
        <v>30010197</v>
      </c>
      <c r="B30" s="4"/>
      <c r="C30" s="4"/>
      <c r="D30" s="4"/>
      <c r="E30" s="4" t="s">
        <v>359</v>
      </c>
      <c r="F30" s="5">
        <v>728.11</v>
      </c>
    </row>
    <row r="31" spans="1:6" x14ac:dyDescent="0.25">
      <c r="A31" s="3">
        <v>30010198</v>
      </c>
      <c r="B31" s="4"/>
      <c r="C31" s="4"/>
      <c r="D31" s="4"/>
      <c r="E31" s="4" t="s">
        <v>360</v>
      </c>
      <c r="F31" s="5">
        <v>737.76</v>
      </c>
    </row>
    <row r="32" spans="1:6" x14ac:dyDescent="0.25">
      <c r="A32" s="3">
        <v>30010198</v>
      </c>
      <c r="B32" s="4"/>
      <c r="C32" s="4"/>
      <c r="D32" s="4"/>
      <c r="E32" s="4" t="s">
        <v>361</v>
      </c>
      <c r="F32" s="5">
        <v>344.8</v>
      </c>
    </row>
    <row r="33" spans="1:6" x14ac:dyDescent="0.25">
      <c r="A33" s="3">
        <v>30010207</v>
      </c>
      <c r="B33" s="4"/>
      <c r="C33" s="4"/>
      <c r="D33" s="4"/>
      <c r="E33" s="4" t="s">
        <v>415</v>
      </c>
      <c r="F33" s="5">
        <v>330</v>
      </c>
    </row>
    <row r="34" spans="1:6" x14ac:dyDescent="0.25">
      <c r="A34" s="3">
        <v>30010207</v>
      </c>
      <c r="B34" s="4"/>
      <c r="C34" s="4"/>
      <c r="D34" s="4"/>
      <c r="E34" s="4" t="s">
        <v>414</v>
      </c>
      <c r="F34" s="5">
        <v>270</v>
      </c>
    </row>
    <row r="35" spans="1:6" x14ac:dyDescent="0.25">
      <c r="A35" s="3">
        <v>30010208</v>
      </c>
      <c r="B35" s="4"/>
      <c r="C35" s="4"/>
      <c r="D35" s="4"/>
      <c r="E35" s="4" t="s">
        <v>358</v>
      </c>
      <c r="F35" s="5">
        <v>239.64</v>
      </c>
    </row>
    <row r="36" spans="1:6" x14ac:dyDescent="0.25">
      <c r="A36" s="3">
        <v>30010208</v>
      </c>
      <c r="B36" s="4"/>
      <c r="C36" s="4"/>
      <c r="D36" s="4"/>
      <c r="E36" s="4" t="s">
        <v>358</v>
      </c>
      <c r="F36" s="5">
        <v>238.83</v>
      </c>
    </row>
    <row r="37" spans="1:6" x14ac:dyDescent="0.25">
      <c r="A37" s="3">
        <v>30010209</v>
      </c>
      <c r="B37" s="4"/>
      <c r="C37" s="4"/>
      <c r="D37" s="4"/>
      <c r="E37" s="4" t="s">
        <v>383</v>
      </c>
      <c r="F37" s="5">
        <v>696</v>
      </c>
    </row>
    <row r="38" spans="1:6" x14ac:dyDescent="0.25">
      <c r="A38" s="3">
        <v>30010214</v>
      </c>
      <c r="B38" s="4"/>
      <c r="C38" s="4"/>
      <c r="D38" s="4"/>
      <c r="E38" s="4" t="s">
        <v>396</v>
      </c>
      <c r="F38" s="5">
        <v>139</v>
      </c>
    </row>
    <row r="39" spans="1:6" x14ac:dyDescent="0.25">
      <c r="A39" s="3">
        <v>30010217</v>
      </c>
      <c r="B39" s="4" t="s">
        <v>374</v>
      </c>
      <c r="C39" s="4" t="s">
        <v>375</v>
      </c>
      <c r="D39" s="4" t="s">
        <v>376</v>
      </c>
      <c r="E39" s="4"/>
      <c r="F39" s="5">
        <v>166</v>
      </c>
    </row>
    <row r="40" spans="1:6" x14ac:dyDescent="0.25">
      <c r="A40" s="3">
        <v>30010219</v>
      </c>
      <c r="B40" s="4" t="s">
        <v>371</v>
      </c>
      <c r="C40" s="4" t="s">
        <v>372</v>
      </c>
      <c r="D40" s="4" t="s">
        <v>372</v>
      </c>
      <c r="E40" s="4"/>
      <c r="F40" s="5">
        <v>255</v>
      </c>
    </row>
    <row r="41" spans="1:6" x14ac:dyDescent="0.25">
      <c r="A41" s="3">
        <v>30010223</v>
      </c>
      <c r="B41" s="4" t="s">
        <v>368</v>
      </c>
      <c r="C41" s="4" t="s">
        <v>369</v>
      </c>
      <c r="D41" s="4" t="s">
        <v>370</v>
      </c>
      <c r="E41" s="4"/>
      <c r="F41" s="5">
        <v>295.8</v>
      </c>
    </row>
    <row r="42" spans="1:6" x14ac:dyDescent="0.25">
      <c r="A42" s="3">
        <v>30010224</v>
      </c>
      <c r="B42" s="4"/>
      <c r="C42" s="4"/>
      <c r="D42" s="4"/>
      <c r="E42" s="4" t="s">
        <v>358</v>
      </c>
      <c r="F42" s="5">
        <v>311.57</v>
      </c>
    </row>
    <row r="43" spans="1:6" x14ac:dyDescent="0.25">
      <c r="A43" s="3">
        <v>30010227</v>
      </c>
      <c r="B43" s="4"/>
      <c r="C43" s="4"/>
      <c r="D43" s="4"/>
      <c r="E43" s="4" t="s">
        <v>381</v>
      </c>
      <c r="F43" s="5">
        <v>150</v>
      </c>
    </row>
    <row r="44" spans="1:6" x14ac:dyDescent="0.25">
      <c r="A44" s="3">
        <v>30010227</v>
      </c>
      <c r="B44" s="4"/>
      <c r="C44" s="4"/>
      <c r="D44" s="4"/>
      <c r="E44" s="4" t="s">
        <v>381</v>
      </c>
      <c r="F44" s="5">
        <v>16</v>
      </c>
    </row>
    <row r="45" spans="1:6" x14ac:dyDescent="0.25">
      <c r="A45" s="3">
        <v>30010230</v>
      </c>
      <c r="B45" s="4" t="s">
        <v>371</v>
      </c>
      <c r="C45" s="4" t="s">
        <v>372</v>
      </c>
      <c r="D45" s="4" t="s">
        <v>372</v>
      </c>
      <c r="E45" s="4"/>
      <c r="F45" s="5">
        <v>250</v>
      </c>
    </row>
    <row r="46" spans="1:6" x14ac:dyDescent="0.25">
      <c r="A46" s="3">
        <v>30010235</v>
      </c>
      <c r="B46" s="4"/>
      <c r="C46" s="4"/>
      <c r="D46" s="4"/>
      <c r="E46" s="4" t="s">
        <v>384</v>
      </c>
      <c r="F46" s="5">
        <v>703.37</v>
      </c>
    </row>
    <row r="47" spans="1:6" x14ac:dyDescent="0.25">
      <c r="A47" s="3">
        <v>30010235</v>
      </c>
      <c r="B47" s="4"/>
      <c r="C47" s="4"/>
      <c r="D47" s="4"/>
      <c r="E47" s="4" t="s">
        <v>384</v>
      </c>
      <c r="F47" s="5">
        <v>500</v>
      </c>
    </row>
    <row r="48" spans="1:6" x14ac:dyDescent="0.25">
      <c r="A48" s="3">
        <v>30010235</v>
      </c>
      <c r="B48" s="4"/>
      <c r="C48" s="4"/>
      <c r="D48" s="4"/>
      <c r="E48" s="4" t="s">
        <v>389</v>
      </c>
      <c r="F48" s="5">
        <v>200</v>
      </c>
    </row>
    <row r="49" spans="1:6" x14ac:dyDescent="0.25">
      <c r="A49" s="3">
        <v>30010236</v>
      </c>
      <c r="B49" s="4" t="s">
        <v>371</v>
      </c>
      <c r="C49" s="4" t="s">
        <v>372</v>
      </c>
      <c r="D49" s="4" t="s">
        <v>372</v>
      </c>
      <c r="E49" s="4"/>
      <c r="F49" s="5">
        <v>36.520000000000003</v>
      </c>
    </row>
    <row r="50" spans="1:6" x14ac:dyDescent="0.25">
      <c r="A50" s="3">
        <v>30010237</v>
      </c>
      <c r="B50" s="4"/>
      <c r="C50" s="4"/>
      <c r="D50" s="4"/>
      <c r="E50" s="4" t="s">
        <v>384</v>
      </c>
      <c r="F50" s="5">
        <v>1500</v>
      </c>
    </row>
    <row r="51" spans="1:6" x14ac:dyDescent="0.25">
      <c r="A51" s="3">
        <v>30010238</v>
      </c>
      <c r="B51" s="4"/>
      <c r="C51" s="4"/>
      <c r="D51" s="4"/>
      <c r="E51" s="4" t="s">
        <v>358</v>
      </c>
      <c r="F51" s="5">
        <v>238.83</v>
      </c>
    </row>
    <row r="52" spans="1:6" x14ac:dyDescent="0.25">
      <c r="A52" s="3">
        <v>30010239</v>
      </c>
      <c r="B52" s="4"/>
      <c r="C52" s="4"/>
      <c r="D52" s="4"/>
      <c r="E52" s="4" t="s">
        <v>387</v>
      </c>
      <c r="F52" s="5">
        <v>74.900000000000006</v>
      </c>
    </row>
    <row r="53" spans="1:6" x14ac:dyDescent="0.25">
      <c r="A53" s="3">
        <v>30010241</v>
      </c>
      <c r="B53" s="4"/>
      <c r="C53" s="4"/>
      <c r="D53" s="4"/>
      <c r="E53" s="4" t="s">
        <v>407</v>
      </c>
      <c r="F53" s="5">
        <v>89.99</v>
      </c>
    </row>
    <row r="54" spans="1:6" x14ac:dyDescent="0.25">
      <c r="A54" s="3">
        <v>30010242</v>
      </c>
      <c r="B54" s="4"/>
      <c r="C54" s="4"/>
      <c r="D54" s="4"/>
      <c r="E54" s="4" t="s">
        <v>387</v>
      </c>
      <c r="F54" s="5">
        <v>99.9</v>
      </c>
    </row>
    <row r="55" spans="1:6" x14ac:dyDescent="0.25">
      <c r="A55" s="3">
        <v>30010246</v>
      </c>
      <c r="B55" s="4"/>
      <c r="C55" s="4"/>
      <c r="D55" s="4"/>
      <c r="E55" s="4" t="s">
        <v>357</v>
      </c>
      <c r="F55" s="5">
        <v>217.5</v>
      </c>
    </row>
    <row r="56" spans="1:6" x14ac:dyDescent="0.25">
      <c r="A56" s="3">
        <v>30010249</v>
      </c>
      <c r="B56" s="4"/>
      <c r="C56" s="4"/>
      <c r="D56" s="4"/>
      <c r="E56" s="4" t="s">
        <v>373</v>
      </c>
      <c r="F56" s="5">
        <v>800</v>
      </c>
    </row>
    <row r="57" spans="1:6" x14ac:dyDescent="0.25">
      <c r="A57" s="3">
        <v>30010257</v>
      </c>
      <c r="B57" s="4"/>
      <c r="C57" s="4"/>
      <c r="D57" s="4"/>
      <c r="E57" s="4" t="s">
        <v>358</v>
      </c>
      <c r="F57" s="5">
        <v>287.58999999999997</v>
      </c>
    </row>
    <row r="58" spans="1:6" x14ac:dyDescent="0.25">
      <c r="A58" s="3">
        <v>30010260</v>
      </c>
      <c r="B58" s="4"/>
      <c r="C58" s="4"/>
      <c r="D58" s="4"/>
      <c r="E58" s="4" t="s">
        <v>359</v>
      </c>
      <c r="F58" s="5">
        <v>405.62</v>
      </c>
    </row>
    <row r="59" spans="1:6" x14ac:dyDescent="0.25">
      <c r="A59" s="3">
        <v>30010262</v>
      </c>
      <c r="B59" s="4"/>
      <c r="C59" s="4"/>
      <c r="D59" s="4"/>
      <c r="E59" s="4" t="s">
        <v>359</v>
      </c>
      <c r="F59" s="5">
        <v>552.83000000000004</v>
      </c>
    </row>
    <row r="60" spans="1:6" x14ac:dyDescent="0.25">
      <c r="A60" s="3">
        <v>30010275</v>
      </c>
      <c r="B60" s="4"/>
      <c r="C60" s="4"/>
      <c r="D60" s="4"/>
      <c r="E60" s="4" t="s">
        <v>387</v>
      </c>
      <c r="F60" s="5">
        <v>229.9</v>
      </c>
    </row>
    <row r="61" spans="1:6" x14ac:dyDescent="0.25">
      <c r="A61" s="3">
        <v>30010276</v>
      </c>
      <c r="B61" s="4" t="s">
        <v>400</v>
      </c>
      <c r="C61" s="4" t="s">
        <v>401</v>
      </c>
      <c r="D61" s="4" t="s">
        <v>402</v>
      </c>
      <c r="E61" s="4"/>
      <c r="F61" s="5">
        <v>900</v>
      </c>
    </row>
    <row r="62" spans="1:6" x14ac:dyDescent="0.25">
      <c r="A62" s="3">
        <v>30010287</v>
      </c>
      <c r="B62" s="4" t="s">
        <v>371</v>
      </c>
      <c r="C62" s="4" t="s">
        <v>372</v>
      </c>
      <c r="D62" s="4" t="s">
        <v>372</v>
      </c>
      <c r="E62" s="4"/>
      <c r="F62" s="5">
        <v>1242</v>
      </c>
    </row>
    <row r="63" spans="1:6" x14ac:dyDescent="0.25">
      <c r="A63" s="3">
        <v>30010289</v>
      </c>
      <c r="B63" s="4" t="s">
        <v>371</v>
      </c>
      <c r="C63" s="4" t="s">
        <v>372</v>
      </c>
      <c r="D63" s="4" t="s">
        <v>372</v>
      </c>
      <c r="E63" s="4"/>
      <c r="F63" s="5">
        <v>253</v>
      </c>
    </row>
    <row r="64" spans="1:6" x14ac:dyDescent="0.25">
      <c r="A64" s="3">
        <v>30010298</v>
      </c>
      <c r="B64" s="4"/>
      <c r="C64" s="4"/>
      <c r="D64" s="4"/>
      <c r="E64" s="4" t="s">
        <v>358</v>
      </c>
      <c r="F64" s="5">
        <v>250</v>
      </c>
    </row>
    <row r="65" spans="1:6" x14ac:dyDescent="0.25">
      <c r="A65" s="3">
        <v>30010299</v>
      </c>
      <c r="B65" s="4" t="s">
        <v>371</v>
      </c>
      <c r="C65" s="4" t="s">
        <v>372</v>
      </c>
      <c r="D65" s="4" t="s">
        <v>372</v>
      </c>
      <c r="E65" s="4"/>
      <c r="F65" s="5">
        <v>1496.4</v>
      </c>
    </row>
    <row r="66" spans="1:6" x14ac:dyDescent="0.25">
      <c r="A66" s="3">
        <v>30010300</v>
      </c>
      <c r="B66" s="4"/>
      <c r="C66" s="4"/>
      <c r="D66" s="4"/>
      <c r="E66" s="4" t="s">
        <v>358</v>
      </c>
      <c r="F66" s="5">
        <v>287.58999999999997</v>
      </c>
    </row>
    <row r="67" spans="1:6" x14ac:dyDescent="0.25">
      <c r="A67" s="3">
        <v>30010305</v>
      </c>
      <c r="B67" s="4"/>
      <c r="C67" s="4"/>
      <c r="D67" s="4"/>
      <c r="E67" s="4" t="s">
        <v>397</v>
      </c>
      <c r="F67" s="5">
        <v>496.81</v>
      </c>
    </row>
    <row r="68" spans="1:6" x14ac:dyDescent="0.25">
      <c r="A68" s="3">
        <v>30010306</v>
      </c>
      <c r="B68" s="4"/>
      <c r="C68" s="4"/>
      <c r="D68" s="4"/>
      <c r="E68" s="4" t="s">
        <v>386</v>
      </c>
      <c r="F68" s="5">
        <v>535.4</v>
      </c>
    </row>
    <row r="69" spans="1:6" x14ac:dyDescent="0.25">
      <c r="A69" s="3">
        <v>30010307</v>
      </c>
      <c r="B69" s="4" t="s">
        <v>371</v>
      </c>
      <c r="C69" s="4" t="s">
        <v>372</v>
      </c>
      <c r="D69" s="4" t="s">
        <v>372</v>
      </c>
      <c r="E69" s="4"/>
      <c r="F69" s="5">
        <v>1165.8</v>
      </c>
    </row>
    <row r="70" spans="1:6" x14ac:dyDescent="0.25">
      <c r="A70" s="3">
        <v>30010309</v>
      </c>
      <c r="B70" s="4"/>
      <c r="C70" s="4"/>
      <c r="D70" s="4"/>
      <c r="E70" s="4" t="s">
        <v>411</v>
      </c>
      <c r="F70" s="5">
        <v>116</v>
      </c>
    </row>
    <row r="71" spans="1:6" x14ac:dyDescent="0.25">
      <c r="A71" s="3">
        <v>30010309</v>
      </c>
      <c r="B71" s="4"/>
      <c r="C71" s="4"/>
      <c r="D71" s="4"/>
      <c r="E71" s="4" t="s">
        <v>412</v>
      </c>
      <c r="F71" s="5">
        <v>320</v>
      </c>
    </row>
    <row r="72" spans="1:6" x14ac:dyDescent="0.25">
      <c r="A72" s="3">
        <v>30010311</v>
      </c>
      <c r="B72" s="4"/>
      <c r="C72" s="4"/>
      <c r="D72" s="4"/>
      <c r="E72" s="4" t="s">
        <v>367</v>
      </c>
      <c r="F72" s="5">
        <v>1482.1</v>
      </c>
    </row>
    <row r="73" spans="1:6" x14ac:dyDescent="0.25">
      <c r="A73" s="3">
        <v>30010314</v>
      </c>
      <c r="B73" s="4"/>
      <c r="C73" s="4"/>
      <c r="D73" s="4"/>
      <c r="E73" s="4" t="s">
        <v>358</v>
      </c>
      <c r="F73" s="5">
        <v>55.18</v>
      </c>
    </row>
    <row r="74" spans="1:6" x14ac:dyDescent="0.25">
      <c r="A74" s="3">
        <v>30010316</v>
      </c>
      <c r="B74" s="4" t="s">
        <v>377</v>
      </c>
      <c r="C74" s="4" t="s">
        <v>378</v>
      </c>
      <c r="D74" s="4" t="s">
        <v>379</v>
      </c>
      <c r="E74" s="4"/>
      <c r="F74" s="5">
        <v>377</v>
      </c>
    </row>
    <row r="75" spans="1:6" x14ac:dyDescent="0.25">
      <c r="A75" s="3">
        <v>30010316</v>
      </c>
      <c r="B75" s="4"/>
      <c r="C75" s="4"/>
      <c r="D75" s="4"/>
      <c r="E75" s="4" t="s">
        <v>380</v>
      </c>
      <c r="F75" s="5">
        <v>487.2</v>
      </c>
    </row>
    <row r="76" spans="1:6" x14ac:dyDescent="0.25">
      <c r="A76" s="3">
        <v>30010319</v>
      </c>
      <c r="B76" s="4"/>
      <c r="C76" s="4"/>
      <c r="D76" s="4"/>
      <c r="E76" s="4" t="s">
        <v>404</v>
      </c>
      <c r="F76" s="5">
        <v>522</v>
      </c>
    </row>
    <row r="77" spans="1:6" x14ac:dyDescent="0.25">
      <c r="A77" s="3">
        <v>30010320</v>
      </c>
      <c r="B77" s="4"/>
      <c r="C77" s="4"/>
      <c r="D77" s="4"/>
      <c r="E77" s="4" t="s">
        <v>373</v>
      </c>
      <c r="F77" s="5">
        <v>550</v>
      </c>
    </row>
    <row r="78" spans="1:6" x14ac:dyDescent="0.25">
      <c r="A78" s="3">
        <v>30010323</v>
      </c>
      <c r="B78" s="4"/>
      <c r="C78" s="4"/>
      <c r="D78" s="4"/>
      <c r="E78" s="4" t="s">
        <v>386</v>
      </c>
      <c r="F78" s="5">
        <v>712.99</v>
      </c>
    </row>
    <row r="79" spans="1:6" x14ac:dyDescent="0.25">
      <c r="A79" s="3">
        <v>30010324</v>
      </c>
      <c r="B79" s="4"/>
      <c r="C79" s="4"/>
      <c r="D79" s="4"/>
      <c r="E79" s="4" t="s">
        <v>382</v>
      </c>
      <c r="F79" s="5">
        <v>1206</v>
      </c>
    </row>
    <row r="80" spans="1:6" x14ac:dyDescent="0.25">
      <c r="A80" s="3">
        <v>30010328</v>
      </c>
      <c r="B80" s="4"/>
      <c r="C80" s="4"/>
      <c r="D80" s="4"/>
      <c r="E80" s="4" t="s">
        <v>367</v>
      </c>
      <c r="F80" s="5">
        <v>554.20000000000005</v>
      </c>
    </row>
    <row r="81" spans="1:6" x14ac:dyDescent="0.25">
      <c r="A81" s="3">
        <v>30010330</v>
      </c>
      <c r="B81" s="4"/>
      <c r="C81" s="4"/>
      <c r="D81" s="4"/>
      <c r="E81" s="4" t="s">
        <v>367</v>
      </c>
      <c r="F81" s="5">
        <v>1167.7</v>
      </c>
    </row>
    <row r="82" spans="1:6" x14ac:dyDescent="0.25">
      <c r="A82" s="3">
        <v>30010331</v>
      </c>
      <c r="B82" s="4"/>
      <c r="C82" s="4"/>
      <c r="D82" s="4"/>
      <c r="E82" s="4" t="s">
        <v>363</v>
      </c>
      <c r="F82" s="5">
        <v>800</v>
      </c>
    </row>
    <row r="83" spans="1:6" x14ac:dyDescent="0.25">
      <c r="A83" s="3">
        <v>30010344</v>
      </c>
      <c r="B83" s="4" t="s">
        <v>420</v>
      </c>
      <c r="C83" s="4" t="s">
        <v>421</v>
      </c>
      <c r="D83" s="4" t="s">
        <v>422</v>
      </c>
      <c r="E83" s="4"/>
      <c r="F83" s="5">
        <v>19.72</v>
      </c>
    </row>
    <row r="84" spans="1:6" x14ac:dyDescent="0.25">
      <c r="A84" s="3">
        <v>30010344</v>
      </c>
      <c r="B84" s="4"/>
      <c r="C84" s="4"/>
      <c r="D84" s="4"/>
      <c r="E84" s="4" t="s">
        <v>382</v>
      </c>
      <c r="F84" s="5">
        <v>556.75</v>
      </c>
    </row>
    <row r="85" spans="1:6" x14ac:dyDescent="0.25">
      <c r="A85" s="3">
        <v>30010344</v>
      </c>
      <c r="B85" s="4" t="s">
        <v>420</v>
      </c>
      <c r="C85" s="4" t="s">
        <v>421</v>
      </c>
      <c r="D85" s="4" t="s">
        <v>422</v>
      </c>
      <c r="E85" s="4"/>
      <c r="F85" s="5">
        <v>207.64</v>
      </c>
    </row>
    <row r="86" spans="1:6" x14ac:dyDescent="0.25">
      <c r="A86" s="3">
        <v>30010347</v>
      </c>
      <c r="B86" s="4"/>
      <c r="C86" s="4"/>
      <c r="D86" s="4"/>
      <c r="E86" s="4" t="s">
        <v>386</v>
      </c>
      <c r="F86" s="5">
        <v>1184.5</v>
      </c>
    </row>
    <row r="87" spans="1:6" x14ac:dyDescent="0.25">
      <c r="A87" s="3">
        <v>30010352</v>
      </c>
      <c r="B87" s="4" t="s">
        <v>371</v>
      </c>
      <c r="C87" s="4" t="s">
        <v>372</v>
      </c>
      <c r="D87" s="4" t="s">
        <v>372</v>
      </c>
      <c r="E87" s="4"/>
      <c r="F87" s="5">
        <v>950</v>
      </c>
    </row>
    <row r="88" spans="1:6" x14ac:dyDescent="0.25">
      <c r="A88" s="3">
        <v>30010354</v>
      </c>
      <c r="B88" s="4"/>
      <c r="C88" s="4"/>
      <c r="D88" s="4"/>
      <c r="E88" s="4" t="s">
        <v>367</v>
      </c>
      <c r="F88" s="5">
        <v>923.76</v>
      </c>
    </row>
    <row r="89" spans="1:6" x14ac:dyDescent="0.25">
      <c r="A89" s="3">
        <v>30010359</v>
      </c>
      <c r="B89" s="4"/>
      <c r="C89" s="4"/>
      <c r="D89" s="4"/>
      <c r="E89" s="4" t="s">
        <v>367</v>
      </c>
      <c r="F89" s="5">
        <v>375</v>
      </c>
    </row>
    <row r="90" spans="1:6" x14ac:dyDescent="0.25">
      <c r="A90" s="3">
        <v>30010363</v>
      </c>
      <c r="B90" s="4"/>
      <c r="C90" s="4"/>
      <c r="D90" s="4"/>
      <c r="E90" s="4" t="s">
        <v>358</v>
      </c>
      <c r="F90" s="5">
        <v>311.57</v>
      </c>
    </row>
    <row r="91" spans="1:6" x14ac:dyDescent="0.25">
      <c r="A91" s="3">
        <v>30010375</v>
      </c>
      <c r="B91" s="4"/>
      <c r="C91" s="4"/>
      <c r="D91" s="4"/>
      <c r="E91" s="4" t="s">
        <v>356</v>
      </c>
      <c r="F91" s="5">
        <v>435</v>
      </c>
    </row>
    <row r="92" spans="1:6" x14ac:dyDescent="0.25">
      <c r="A92" s="3">
        <v>30010377</v>
      </c>
      <c r="B92" s="4"/>
      <c r="C92" s="4"/>
      <c r="D92" s="4"/>
      <c r="E92" s="4" t="s">
        <v>362</v>
      </c>
      <c r="F92" s="5">
        <v>150</v>
      </c>
    </row>
    <row r="93" spans="1:6" x14ac:dyDescent="0.25">
      <c r="A93" s="3">
        <v>30010387</v>
      </c>
      <c r="B93" s="4" t="s">
        <v>371</v>
      </c>
      <c r="C93" s="4" t="s">
        <v>372</v>
      </c>
      <c r="D93" s="4" t="s">
        <v>372</v>
      </c>
      <c r="E93" s="4"/>
      <c r="F93" s="5">
        <v>1404</v>
      </c>
    </row>
    <row r="94" spans="1:6" x14ac:dyDescent="0.25">
      <c r="A94" s="3">
        <v>30010389</v>
      </c>
      <c r="B94" s="4"/>
      <c r="C94" s="4"/>
      <c r="D94" s="4"/>
      <c r="E94" s="4" t="s">
        <v>373</v>
      </c>
      <c r="F94" s="5">
        <v>375</v>
      </c>
    </row>
    <row r="95" spans="1:6" x14ac:dyDescent="0.25">
      <c r="A95" s="3">
        <v>30010394</v>
      </c>
      <c r="B95" s="4"/>
      <c r="C95" s="4"/>
      <c r="D95" s="4"/>
      <c r="E95" s="4" t="s">
        <v>406</v>
      </c>
      <c r="F95" s="5">
        <v>559</v>
      </c>
    </row>
    <row r="96" spans="1:6" x14ac:dyDescent="0.25">
      <c r="A96" s="3">
        <v>30010395</v>
      </c>
      <c r="B96" s="4"/>
      <c r="C96" s="4"/>
      <c r="D96" s="4"/>
      <c r="E96" s="4" t="s">
        <v>394</v>
      </c>
      <c r="F96" s="5">
        <v>44</v>
      </c>
    </row>
    <row r="97" spans="1:6" x14ac:dyDescent="0.25">
      <c r="A97" s="3">
        <v>30010395</v>
      </c>
      <c r="B97" s="4"/>
      <c r="C97" s="4"/>
      <c r="D97" s="4"/>
      <c r="E97" s="4" t="s">
        <v>381</v>
      </c>
      <c r="F97" s="5">
        <v>151</v>
      </c>
    </row>
    <row r="98" spans="1:6" x14ac:dyDescent="0.25">
      <c r="A98" s="3">
        <v>30010395</v>
      </c>
      <c r="B98" s="4"/>
      <c r="C98" s="4"/>
      <c r="D98" s="4"/>
      <c r="E98" s="4" t="s">
        <v>381</v>
      </c>
      <c r="F98" s="5">
        <v>151</v>
      </c>
    </row>
    <row r="99" spans="1:6" x14ac:dyDescent="0.25">
      <c r="A99" s="3">
        <v>30010395</v>
      </c>
      <c r="B99" s="4"/>
      <c r="C99" s="4"/>
      <c r="D99" s="4"/>
      <c r="E99" s="4" t="s">
        <v>381</v>
      </c>
      <c r="F99" s="5">
        <v>151</v>
      </c>
    </row>
    <row r="100" spans="1:6" x14ac:dyDescent="0.25">
      <c r="A100" s="3">
        <v>30010413</v>
      </c>
      <c r="B100" s="4"/>
      <c r="C100" s="4"/>
      <c r="D100" s="4"/>
      <c r="E100" s="4" t="s">
        <v>364</v>
      </c>
      <c r="F100" s="5">
        <v>164</v>
      </c>
    </row>
    <row r="101" spans="1:6" x14ac:dyDescent="0.25">
      <c r="A101" s="3">
        <v>30010418</v>
      </c>
      <c r="B101" s="4" t="s">
        <v>371</v>
      </c>
      <c r="C101" s="4" t="s">
        <v>372</v>
      </c>
      <c r="D101" s="4" t="s">
        <v>372</v>
      </c>
      <c r="E101" s="4"/>
      <c r="F101" s="5">
        <v>197.2</v>
      </c>
    </row>
    <row r="102" spans="1:6" x14ac:dyDescent="0.25">
      <c r="A102" s="3">
        <v>30010419</v>
      </c>
      <c r="B102" s="4"/>
      <c r="C102" s="4"/>
      <c r="D102" s="4"/>
      <c r="E102" s="4" t="s">
        <v>397</v>
      </c>
      <c r="F102" s="5">
        <v>903.28</v>
      </c>
    </row>
    <row r="103" spans="1:6" x14ac:dyDescent="0.25">
      <c r="A103" s="3">
        <v>30010419</v>
      </c>
      <c r="B103" s="4"/>
      <c r="C103" s="4"/>
      <c r="D103" s="4"/>
      <c r="E103" s="4" t="s">
        <v>386</v>
      </c>
      <c r="F103" s="5">
        <v>123.99</v>
      </c>
    </row>
    <row r="104" spans="1:6" x14ac:dyDescent="0.25">
      <c r="A104" s="3">
        <v>30010420</v>
      </c>
      <c r="B104" s="4"/>
      <c r="C104" s="4"/>
      <c r="D104" s="4"/>
      <c r="E104" s="4" t="s">
        <v>408</v>
      </c>
      <c r="F104" s="5">
        <v>148.55000000000001</v>
      </c>
    </row>
    <row r="105" spans="1:6" x14ac:dyDescent="0.25">
      <c r="A105" s="3">
        <v>30010421</v>
      </c>
      <c r="B105" s="4"/>
      <c r="C105" s="4"/>
      <c r="D105" s="4"/>
      <c r="E105" s="4" t="s">
        <v>416</v>
      </c>
      <c r="F105" s="5">
        <v>1200</v>
      </c>
    </row>
    <row r="106" spans="1:6" x14ac:dyDescent="0.25">
      <c r="A106" s="3">
        <v>30010424</v>
      </c>
      <c r="B106" s="4"/>
      <c r="C106" s="4"/>
      <c r="D106" s="4"/>
      <c r="E106" s="4" t="s">
        <v>384</v>
      </c>
      <c r="F106" s="5">
        <v>600.12</v>
      </c>
    </row>
    <row r="107" spans="1:6" x14ac:dyDescent="0.25">
      <c r="A107" s="3">
        <v>30010426</v>
      </c>
      <c r="B107" s="4"/>
      <c r="C107" s="4"/>
      <c r="D107" s="4"/>
      <c r="E107" s="4" t="s">
        <v>358</v>
      </c>
      <c r="F107" s="5">
        <v>239.64</v>
      </c>
    </row>
    <row r="108" spans="1:6" x14ac:dyDescent="0.25">
      <c r="A108" s="3">
        <v>30010426</v>
      </c>
      <c r="B108" s="4"/>
      <c r="C108" s="4"/>
      <c r="D108" s="4"/>
      <c r="E108" s="4" t="s">
        <v>358</v>
      </c>
      <c r="F108" s="5">
        <v>287.58999999999997</v>
      </c>
    </row>
    <row r="109" spans="1:6" x14ac:dyDescent="0.25">
      <c r="A109" s="3">
        <v>30010432</v>
      </c>
      <c r="B109" s="4"/>
      <c r="C109" s="4"/>
      <c r="D109" s="4"/>
      <c r="E109" s="4" t="s">
        <v>395</v>
      </c>
      <c r="F109" s="5">
        <v>44.9</v>
      </c>
    </row>
    <row r="110" spans="1:6" x14ac:dyDescent="0.25">
      <c r="A110" s="3">
        <v>30010432</v>
      </c>
      <c r="B110" s="4"/>
      <c r="C110" s="4"/>
      <c r="D110" s="4"/>
      <c r="E110" s="4" t="s">
        <v>395</v>
      </c>
      <c r="F110" s="5">
        <v>198.5</v>
      </c>
    </row>
    <row r="111" spans="1:6" x14ac:dyDescent="0.25">
      <c r="A111" s="3">
        <v>30010434</v>
      </c>
      <c r="B111" s="4"/>
      <c r="C111" s="4"/>
      <c r="D111" s="4"/>
      <c r="E111" s="4" t="s">
        <v>396</v>
      </c>
      <c r="F111" s="5">
        <v>507</v>
      </c>
    </row>
    <row r="112" spans="1:6" x14ac:dyDescent="0.25">
      <c r="A112" s="3">
        <v>30010435</v>
      </c>
      <c r="B112" s="4"/>
      <c r="C112" s="4"/>
      <c r="D112" s="4"/>
      <c r="E112" s="4" t="s">
        <v>396</v>
      </c>
      <c r="F112" s="5">
        <v>458</v>
      </c>
    </row>
    <row r="113" spans="1:6" x14ac:dyDescent="0.25">
      <c r="A113" s="3">
        <v>30010437</v>
      </c>
      <c r="B113" s="4"/>
      <c r="C113" s="4"/>
      <c r="D113" s="4"/>
      <c r="E113" s="4" t="s">
        <v>405</v>
      </c>
      <c r="F113" s="5">
        <v>1500</v>
      </c>
    </row>
    <row r="114" spans="1:6" x14ac:dyDescent="0.25">
      <c r="A114" s="3">
        <v>30010442</v>
      </c>
      <c r="B114" s="4"/>
      <c r="C114" s="4"/>
      <c r="D114" s="4"/>
      <c r="E114" s="4" t="s">
        <v>413</v>
      </c>
      <c r="F114" s="5">
        <v>420</v>
      </c>
    </row>
    <row r="115" spans="1:6" x14ac:dyDescent="0.25">
      <c r="A115" s="3">
        <v>30010449</v>
      </c>
      <c r="B115" s="4"/>
      <c r="C115" s="4"/>
      <c r="D115" s="4"/>
      <c r="E115" s="4" t="s">
        <v>358</v>
      </c>
      <c r="F115" s="5">
        <v>239.64</v>
      </c>
    </row>
    <row r="116" spans="1:6" x14ac:dyDescent="0.25">
      <c r="A116" s="3">
        <v>30010450</v>
      </c>
      <c r="B116" s="4" t="s">
        <v>371</v>
      </c>
      <c r="C116" s="4" t="s">
        <v>372</v>
      </c>
      <c r="D116" s="4" t="s">
        <v>372</v>
      </c>
      <c r="E116" s="4"/>
      <c r="F116" s="5">
        <v>600</v>
      </c>
    </row>
    <row r="117" spans="1:6" x14ac:dyDescent="0.25">
      <c r="A117" s="3">
        <v>30010451</v>
      </c>
      <c r="B117" s="4" t="s">
        <v>371</v>
      </c>
      <c r="C117" s="4" t="s">
        <v>372</v>
      </c>
      <c r="D117" s="4" t="s">
        <v>372</v>
      </c>
      <c r="E117" s="4"/>
      <c r="F117" s="5">
        <v>420</v>
      </c>
    </row>
    <row r="118" spans="1:6" x14ac:dyDescent="0.25">
      <c r="A118" s="3">
        <v>30010452</v>
      </c>
      <c r="B118" s="4" t="s">
        <v>371</v>
      </c>
      <c r="C118" s="4" t="s">
        <v>372</v>
      </c>
      <c r="D118" s="4" t="s">
        <v>372</v>
      </c>
      <c r="E118" s="4"/>
      <c r="F118" s="5">
        <v>78</v>
      </c>
    </row>
    <row r="119" spans="1:6" x14ac:dyDescent="0.25">
      <c r="A119" s="3">
        <v>30010454</v>
      </c>
      <c r="B119" s="4" t="s">
        <v>417</v>
      </c>
      <c r="C119" s="4" t="s">
        <v>418</v>
      </c>
      <c r="D119" s="4" t="s">
        <v>419</v>
      </c>
      <c r="E119" s="4"/>
      <c r="F119" s="5">
        <v>697</v>
      </c>
    </row>
    <row r="120" spans="1:6" x14ac:dyDescent="0.25">
      <c r="A120" s="3">
        <v>30010460</v>
      </c>
      <c r="B120" s="4"/>
      <c r="C120" s="4"/>
      <c r="D120" s="4"/>
      <c r="E120" s="4" t="s">
        <v>364</v>
      </c>
      <c r="F120" s="5">
        <v>252.01</v>
      </c>
    </row>
    <row r="121" spans="1:6" x14ac:dyDescent="0.25">
      <c r="A121" s="3">
        <v>30010460</v>
      </c>
      <c r="B121" s="4"/>
      <c r="C121" s="4"/>
      <c r="D121" s="4"/>
      <c r="E121" s="4" t="s">
        <v>364</v>
      </c>
      <c r="F121" s="5">
        <v>140.80000000000001</v>
      </c>
    </row>
    <row r="122" spans="1:6" x14ac:dyDescent="0.25">
      <c r="A122" s="3">
        <v>30010463</v>
      </c>
      <c r="B122" s="4"/>
      <c r="C122" s="4"/>
      <c r="D122" s="4"/>
      <c r="E122" s="4" t="s">
        <v>403</v>
      </c>
      <c r="F122" s="5">
        <v>1360</v>
      </c>
    </row>
    <row r="123" spans="1:6" x14ac:dyDescent="0.25">
      <c r="A123" s="3">
        <v>30010464</v>
      </c>
      <c r="B123" s="4"/>
      <c r="C123" s="4"/>
      <c r="D123" s="4"/>
      <c r="E123" s="4" t="s">
        <v>364</v>
      </c>
      <c r="F123" s="5">
        <v>262.3</v>
      </c>
    </row>
    <row r="124" spans="1:6" x14ac:dyDescent="0.25">
      <c r="A124" s="3">
        <v>30010464</v>
      </c>
      <c r="B124" s="4"/>
      <c r="C124" s="4"/>
      <c r="D124" s="4"/>
      <c r="E124" s="4" t="s">
        <v>364</v>
      </c>
      <c r="F124" s="5">
        <v>138.71</v>
      </c>
    </row>
    <row r="125" spans="1:6" x14ac:dyDescent="0.25">
      <c r="A125" s="3">
        <v>30010464</v>
      </c>
      <c r="B125" s="4"/>
      <c r="C125" s="4"/>
      <c r="D125" s="4"/>
      <c r="E125" s="4" t="s">
        <v>364</v>
      </c>
      <c r="F125" s="5">
        <v>237.62</v>
      </c>
    </row>
    <row r="126" spans="1:6" x14ac:dyDescent="0.25">
      <c r="A126" s="3">
        <v>30010469</v>
      </c>
      <c r="B126" s="4"/>
      <c r="C126" s="4"/>
      <c r="D126" s="4"/>
      <c r="E126" s="4" t="s">
        <v>397</v>
      </c>
      <c r="F126" s="5">
        <v>158.85</v>
      </c>
    </row>
    <row r="127" spans="1:6" x14ac:dyDescent="0.25">
      <c r="A127" s="3">
        <v>30010471</v>
      </c>
      <c r="B127" s="4"/>
      <c r="C127" s="4"/>
      <c r="D127" s="4"/>
      <c r="E127" s="4" t="s">
        <v>414</v>
      </c>
      <c r="F127" s="5">
        <v>280</v>
      </c>
    </row>
    <row r="128" spans="1:6" x14ac:dyDescent="0.25">
      <c r="A128" s="3">
        <v>30010471</v>
      </c>
      <c r="B128" s="4"/>
      <c r="C128" s="4"/>
      <c r="D128" s="4"/>
      <c r="E128" s="4" t="s">
        <v>415</v>
      </c>
      <c r="F128" s="5">
        <v>330</v>
      </c>
    </row>
    <row r="129" spans="1:6" x14ac:dyDescent="0.25">
      <c r="A129" s="3">
        <v>30010472</v>
      </c>
      <c r="B129" s="4" t="s">
        <v>371</v>
      </c>
      <c r="C129" s="4" t="s">
        <v>372</v>
      </c>
      <c r="D129" s="4" t="s">
        <v>372</v>
      </c>
      <c r="E129" s="4"/>
      <c r="F129" s="5">
        <v>265</v>
      </c>
    </row>
    <row r="130" spans="1:6" x14ac:dyDescent="0.25">
      <c r="A130" s="3">
        <v>30010477</v>
      </c>
      <c r="B130" s="4"/>
      <c r="C130" s="4"/>
      <c r="D130" s="4"/>
      <c r="E130" s="4" t="s">
        <v>364</v>
      </c>
      <c r="F130" s="5">
        <v>174.47</v>
      </c>
    </row>
    <row r="131" spans="1:6" x14ac:dyDescent="0.25">
      <c r="A131" s="3">
        <v>30010477</v>
      </c>
      <c r="B131" s="4"/>
      <c r="C131" s="4"/>
      <c r="D131" s="4"/>
      <c r="E131" s="4" t="s">
        <v>365</v>
      </c>
      <c r="F131" s="5">
        <v>105.36</v>
      </c>
    </row>
    <row r="132" spans="1:6" x14ac:dyDescent="0.25">
      <c r="A132" s="3">
        <v>30010479</v>
      </c>
      <c r="B132" s="4"/>
      <c r="C132" s="4"/>
      <c r="D132" s="4"/>
      <c r="E132" s="4" t="s">
        <v>364</v>
      </c>
      <c r="F132" s="5">
        <v>114.35</v>
      </c>
    </row>
    <row r="133" spans="1:6" x14ac:dyDescent="0.25">
      <c r="A133" s="3">
        <v>30010482</v>
      </c>
      <c r="B133" s="4" t="s">
        <v>371</v>
      </c>
      <c r="C133" s="4" t="s">
        <v>372</v>
      </c>
      <c r="D133" s="4" t="s">
        <v>372</v>
      </c>
      <c r="E133" s="4"/>
      <c r="F133" s="5">
        <v>183.2</v>
      </c>
    </row>
    <row r="134" spans="1:6" x14ac:dyDescent="0.25">
      <c r="A134" s="3">
        <v>30010483</v>
      </c>
      <c r="B134" s="4" t="s">
        <v>371</v>
      </c>
      <c r="C134" s="4" t="s">
        <v>372</v>
      </c>
      <c r="D134" s="4" t="s">
        <v>372</v>
      </c>
      <c r="E134" s="4"/>
      <c r="F134" s="5">
        <v>61.2</v>
      </c>
    </row>
    <row r="135" spans="1:6" x14ac:dyDescent="0.25">
      <c r="A135" s="3">
        <v>30010486</v>
      </c>
      <c r="B135" s="4" t="s">
        <v>371</v>
      </c>
      <c r="C135" s="4" t="s">
        <v>372</v>
      </c>
      <c r="D135" s="4" t="s">
        <v>372</v>
      </c>
      <c r="E135" s="4"/>
      <c r="F135" s="5">
        <v>176</v>
      </c>
    </row>
    <row r="136" spans="1:6" x14ac:dyDescent="0.25">
      <c r="A136" s="3">
        <v>30010489</v>
      </c>
      <c r="B136" s="4"/>
      <c r="C136" s="4"/>
      <c r="D136" s="4"/>
      <c r="E136" s="4" t="s">
        <v>364</v>
      </c>
      <c r="F136" s="5">
        <v>113.35</v>
      </c>
    </row>
    <row r="137" spans="1:6" x14ac:dyDescent="0.25">
      <c r="A137" s="3">
        <v>30010497</v>
      </c>
      <c r="B137" s="4"/>
      <c r="C137" s="4"/>
      <c r="D137" s="4"/>
      <c r="E137" s="4" t="s">
        <v>358</v>
      </c>
      <c r="F137" s="5">
        <v>239.64</v>
      </c>
    </row>
    <row r="138" spans="1:6" x14ac:dyDescent="0.25">
      <c r="A138" s="3">
        <v>30010497</v>
      </c>
      <c r="B138" s="4"/>
      <c r="C138" s="4"/>
      <c r="D138" s="4"/>
      <c r="E138" s="4" t="s">
        <v>358</v>
      </c>
      <c r="F138" s="5">
        <v>239.64</v>
      </c>
    </row>
    <row r="139" spans="1:6" x14ac:dyDescent="0.25">
      <c r="A139" s="3">
        <v>30010498</v>
      </c>
      <c r="B139" s="4"/>
      <c r="C139" s="4"/>
      <c r="D139" s="4"/>
      <c r="E139" s="4" t="s">
        <v>405</v>
      </c>
      <c r="F139" s="5">
        <v>750</v>
      </c>
    </row>
    <row r="140" spans="1:6" x14ac:dyDescent="0.25">
      <c r="A140" s="3">
        <v>30010504</v>
      </c>
      <c r="B140" s="4" t="s">
        <v>398</v>
      </c>
      <c r="C140" s="4" t="s">
        <v>399</v>
      </c>
      <c r="D140" s="4" t="s">
        <v>372</v>
      </c>
      <c r="E140" s="4"/>
      <c r="F140" s="5">
        <v>144.19999999999999</v>
      </c>
    </row>
    <row r="141" spans="1:6" x14ac:dyDescent="0.25">
      <c r="A141" s="3">
        <v>30010509</v>
      </c>
      <c r="B141" s="4"/>
      <c r="C141" s="4"/>
      <c r="D141" s="4"/>
      <c r="E141" s="4" t="s">
        <v>409</v>
      </c>
      <c r="F141" s="5">
        <v>245</v>
      </c>
    </row>
    <row r="142" spans="1:6" s="18" customFormat="1" x14ac:dyDescent="0.25">
      <c r="A142" s="3">
        <v>30010516</v>
      </c>
      <c r="B142" s="4"/>
      <c r="C142" s="4"/>
      <c r="D142" s="4"/>
      <c r="E142" s="4" t="s">
        <v>358</v>
      </c>
      <c r="F142" s="5">
        <v>239.64</v>
      </c>
    </row>
    <row r="143" spans="1:6" s="8" customFormat="1" ht="12.75" x14ac:dyDescent="0.2">
      <c r="A143" s="22">
        <v>3009966</v>
      </c>
      <c r="E143" s="8" t="s">
        <v>436</v>
      </c>
      <c r="F143" s="23">
        <v>385</v>
      </c>
    </row>
    <row r="144" spans="1:6" s="8" customFormat="1" ht="12.75" x14ac:dyDescent="0.2">
      <c r="A144" s="22">
        <v>30010094</v>
      </c>
      <c r="E144" s="8" t="s">
        <v>451</v>
      </c>
      <c r="F144" s="23">
        <v>587.01</v>
      </c>
    </row>
    <row r="145" spans="1:6" s="8" customFormat="1" ht="12.75" x14ac:dyDescent="0.2">
      <c r="A145" s="22">
        <v>30010111</v>
      </c>
      <c r="E145" s="8" t="s">
        <v>553</v>
      </c>
      <c r="F145" s="23">
        <v>1860</v>
      </c>
    </row>
    <row r="146" spans="1:6" s="8" customFormat="1" ht="12.75" x14ac:dyDescent="0.2">
      <c r="A146" s="22">
        <v>30010138</v>
      </c>
      <c r="E146" s="8" t="s">
        <v>451</v>
      </c>
      <c r="F146" s="23">
        <v>757</v>
      </c>
    </row>
    <row r="147" spans="1:6" s="8" customFormat="1" ht="12.75" x14ac:dyDescent="0.2">
      <c r="A147" s="22">
        <v>30010154</v>
      </c>
      <c r="E147" s="8" t="s">
        <v>428</v>
      </c>
      <c r="F147" s="23">
        <v>890</v>
      </c>
    </row>
    <row r="148" spans="1:6" s="8" customFormat="1" ht="12.75" x14ac:dyDescent="0.2">
      <c r="A148" s="22">
        <v>30010166</v>
      </c>
      <c r="E148" s="8" t="s">
        <v>430</v>
      </c>
      <c r="F148" s="23">
        <v>115</v>
      </c>
    </row>
    <row r="149" spans="1:6" s="8" customFormat="1" ht="12.75" x14ac:dyDescent="0.2">
      <c r="A149" s="22">
        <v>30010167</v>
      </c>
      <c r="E149" s="8" t="s">
        <v>452</v>
      </c>
      <c r="F149" s="23">
        <v>1400</v>
      </c>
    </row>
    <row r="150" spans="1:6" s="8" customFormat="1" ht="12.75" x14ac:dyDescent="0.2">
      <c r="A150" s="22">
        <v>30010170</v>
      </c>
      <c r="E150" s="8" t="s">
        <v>452</v>
      </c>
      <c r="F150" s="23">
        <v>1519</v>
      </c>
    </row>
    <row r="151" spans="1:6" s="8" customFormat="1" ht="12.75" x14ac:dyDescent="0.2">
      <c r="A151" s="22">
        <v>30010174</v>
      </c>
      <c r="E151" s="8" t="s">
        <v>431</v>
      </c>
      <c r="F151" s="23">
        <v>366</v>
      </c>
    </row>
    <row r="152" spans="1:6" s="8" customFormat="1" ht="12.75" x14ac:dyDescent="0.2">
      <c r="A152" s="22">
        <v>30010176</v>
      </c>
      <c r="B152" s="8" t="s">
        <v>447</v>
      </c>
      <c r="C152" s="8" t="s">
        <v>448</v>
      </c>
      <c r="D152" s="8" t="s">
        <v>449</v>
      </c>
      <c r="F152" s="23">
        <v>113</v>
      </c>
    </row>
    <row r="153" spans="1:6" s="8" customFormat="1" ht="12.75" x14ac:dyDescent="0.2">
      <c r="A153" s="22">
        <v>30010182</v>
      </c>
      <c r="E153" s="8" t="s">
        <v>450</v>
      </c>
      <c r="F153" s="23">
        <v>401</v>
      </c>
    </row>
    <row r="154" spans="1:6" s="8" customFormat="1" ht="12.75" x14ac:dyDescent="0.2">
      <c r="A154" s="22">
        <v>30010186</v>
      </c>
      <c r="E154" s="8" t="s">
        <v>452</v>
      </c>
      <c r="F154" s="23">
        <v>1200</v>
      </c>
    </row>
    <row r="155" spans="1:6" s="8" customFormat="1" ht="12.75" x14ac:dyDescent="0.2">
      <c r="A155" s="22">
        <v>30010191</v>
      </c>
      <c r="E155" s="8" t="s">
        <v>428</v>
      </c>
      <c r="F155" s="23">
        <v>258</v>
      </c>
    </row>
    <row r="156" spans="1:6" s="8" customFormat="1" ht="12.75" x14ac:dyDescent="0.2">
      <c r="A156" s="22">
        <v>30010192</v>
      </c>
      <c r="E156" s="8" t="s">
        <v>428</v>
      </c>
      <c r="F156" s="23">
        <v>164</v>
      </c>
    </row>
    <row r="157" spans="1:6" s="8" customFormat="1" ht="12.75" x14ac:dyDescent="0.2">
      <c r="A157" s="22">
        <v>30010200</v>
      </c>
      <c r="E157" s="8" t="s">
        <v>553</v>
      </c>
      <c r="F157" s="23">
        <v>1809</v>
      </c>
    </row>
    <row r="158" spans="1:6" s="8" customFormat="1" ht="12.75" x14ac:dyDescent="0.2">
      <c r="A158" s="22">
        <v>30010204</v>
      </c>
      <c r="E158" s="8" t="s">
        <v>450</v>
      </c>
      <c r="F158" s="23">
        <v>848</v>
      </c>
    </row>
    <row r="159" spans="1:6" s="8" customFormat="1" ht="12.75" x14ac:dyDescent="0.2">
      <c r="A159" s="22">
        <v>30010213</v>
      </c>
      <c r="E159" s="8" t="s">
        <v>427</v>
      </c>
      <c r="F159" s="23">
        <v>257</v>
      </c>
    </row>
    <row r="160" spans="1:6" s="8" customFormat="1" ht="12.75" x14ac:dyDescent="0.2">
      <c r="A160" s="22">
        <v>30010215</v>
      </c>
      <c r="E160" s="8" t="s">
        <v>428</v>
      </c>
      <c r="F160" s="23">
        <v>304</v>
      </c>
    </row>
    <row r="161" spans="1:6" s="8" customFormat="1" ht="12.75" x14ac:dyDescent="0.2">
      <c r="A161" s="22">
        <v>30010216</v>
      </c>
      <c r="E161" s="8" t="s">
        <v>428</v>
      </c>
      <c r="F161" s="23">
        <v>404</v>
      </c>
    </row>
    <row r="162" spans="1:6" s="8" customFormat="1" ht="12.75" x14ac:dyDescent="0.2">
      <c r="A162" s="22">
        <v>30010216</v>
      </c>
      <c r="E162" s="8" t="s">
        <v>436</v>
      </c>
      <c r="F162" s="23">
        <v>825</v>
      </c>
    </row>
    <row r="163" spans="1:6" s="8" customFormat="1" ht="12.75" x14ac:dyDescent="0.2">
      <c r="A163" s="22">
        <v>30010229</v>
      </c>
      <c r="E163" s="8" t="s">
        <v>436</v>
      </c>
      <c r="F163" s="23">
        <v>90</v>
      </c>
    </row>
    <row r="164" spans="1:6" s="8" customFormat="1" ht="12.75" x14ac:dyDescent="0.2">
      <c r="A164" s="22">
        <v>30010231</v>
      </c>
      <c r="E164" s="8" t="s">
        <v>554</v>
      </c>
      <c r="F164" s="23">
        <v>1602</v>
      </c>
    </row>
    <row r="165" spans="1:6" s="8" customFormat="1" ht="12.75" x14ac:dyDescent="0.2">
      <c r="A165" s="22">
        <v>30010259</v>
      </c>
      <c r="E165" s="8" t="s">
        <v>436</v>
      </c>
      <c r="F165" s="23">
        <v>70</v>
      </c>
    </row>
    <row r="166" spans="1:6" s="8" customFormat="1" ht="12.75" x14ac:dyDescent="0.2">
      <c r="A166" s="22">
        <v>30010267</v>
      </c>
      <c r="E166" s="8" t="s">
        <v>465</v>
      </c>
      <c r="F166" s="23">
        <v>810</v>
      </c>
    </row>
    <row r="167" spans="1:6" s="8" customFormat="1" ht="12.75" x14ac:dyDescent="0.2">
      <c r="A167" s="22">
        <v>30010270</v>
      </c>
      <c r="E167" s="8" t="s">
        <v>428</v>
      </c>
      <c r="F167" s="23">
        <v>150</v>
      </c>
    </row>
    <row r="168" spans="1:6" s="8" customFormat="1" ht="12.75" x14ac:dyDescent="0.2">
      <c r="A168" s="22">
        <v>30010271</v>
      </c>
      <c r="E168" s="8" t="s">
        <v>445</v>
      </c>
      <c r="F168" s="23">
        <v>1869</v>
      </c>
    </row>
    <row r="169" spans="1:6" s="8" customFormat="1" ht="12.75" x14ac:dyDescent="0.2">
      <c r="A169" s="22">
        <v>30010282</v>
      </c>
      <c r="E169" s="8" t="s">
        <v>441</v>
      </c>
      <c r="F169" s="23">
        <v>1841</v>
      </c>
    </row>
    <row r="170" spans="1:6" s="8" customFormat="1" ht="12.75" x14ac:dyDescent="0.2">
      <c r="A170" s="22">
        <v>30010283</v>
      </c>
      <c r="E170" s="8" t="s">
        <v>555</v>
      </c>
      <c r="F170" s="23">
        <v>643</v>
      </c>
    </row>
    <row r="171" spans="1:6" s="8" customFormat="1" ht="12.75" x14ac:dyDescent="0.2">
      <c r="A171" s="22">
        <v>30010291</v>
      </c>
      <c r="B171" s="8" t="s">
        <v>453</v>
      </c>
      <c r="C171" s="8" t="s">
        <v>454</v>
      </c>
      <c r="D171" s="8" t="s">
        <v>455</v>
      </c>
      <c r="F171" s="23">
        <v>450</v>
      </c>
    </row>
    <row r="172" spans="1:6" s="8" customFormat="1" ht="12.75" x14ac:dyDescent="0.2">
      <c r="A172" s="22">
        <v>30010294</v>
      </c>
      <c r="E172" s="8" t="s">
        <v>556</v>
      </c>
      <c r="F172" s="23">
        <v>198</v>
      </c>
    </row>
    <row r="173" spans="1:6" s="8" customFormat="1" ht="12.75" x14ac:dyDescent="0.2">
      <c r="A173" s="22">
        <v>30010313</v>
      </c>
      <c r="B173" s="8" t="s">
        <v>461</v>
      </c>
      <c r="C173" s="8" t="s">
        <v>459</v>
      </c>
      <c r="D173" s="8" t="s">
        <v>462</v>
      </c>
      <c r="F173" s="23">
        <v>249</v>
      </c>
    </row>
    <row r="174" spans="1:6" s="8" customFormat="1" ht="12.75" x14ac:dyDescent="0.2">
      <c r="A174" s="22">
        <v>30010333</v>
      </c>
      <c r="E174" s="8" t="s">
        <v>451</v>
      </c>
      <c r="F174" s="23">
        <v>686</v>
      </c>
    </row>
    <row r="175" spans="1:6" s="8" customFormat="1" ht="12.75" x14ac:dyDescent="0.2">
      <c r="A175" s="22">
        <v>30010336</v>
      </c>
      <c r="E175" s="8" t="s">
        <v>428</v>
      </c>
      <c r="F175" s="23">
        <v>283</v>
      </c>
    </row>
    <row r="176" spans="1:6" s="8" customFormat="1" ht="12.75" x14ac:dyDescent="0.2">
      <c r="A176" s="22">
        <v>30010340</v>
      </c>
      <c r="E176" s="8" t="s">
        <v>457</v>
      </c>
      <c r="F176" s="23">
        <v>1259.76</v>
      </c>
    </row>
    <row r="177" spans="1:6" s="8" customFormat="1" ht="12.75" x14ac:dyDescent="0.2">
      <c r="A177" s="22">
        <v>30010341</v>
      </c>
      <c r="E177" s="8" t="s">
        <v>429</v>
      </c>
      <c r="F177" s="23">
        <v>534</v>
      </c>
    </row>
    <row r="178" spans="1:6" s="8" customFormat="1" ht="12.75" x14ac:dyDescent="0.2">
      <c r="A178" s="22">
        <v>30010342</v>
      </c>
      <c r="E178" s="8" t="s">
        <v>452</v>
      </c>
      <c r="F178" s="23">
        <v>639</v>
      </c>
    </row>
    <row r="179" spans="1:6" s="8" customFormat="1" ht="12.75" x14ac:dyDescent="0.2">
      <c r="A179" s="22">
        <v>30010345</v>
      </c>
      <c r="E179" s="8" t="s">
        <v>457</v>
      </c>
      <c r="F179" s="23">
        <v>1760</v>
      </c>
    </row>
    <row r="180" spans="1:6" s="8" customFormat="1" ht="12.75" x14ac:dyDescent="0.2">
      <c r="A180" s="22">
        <v>30010353</v>
      </c>
      <c r="B180" s="8" t="s">
        <v>557</v>
      </c>
      <c r="C180" s="8" t="s">
        <v>558</v>
      </c>
      <c r="D180" s="8" t="s">
        <v>376</v>
      </c>
      <c r="F180" s="23">
        <v>1078.6199999999999</v>
      </c>
    </row>
    <row r="181" spans="1:6" s="8" customFormat="1" ht="12.75" x14ac:dyDescent="0.2">
      <c r="A181" s="22">
        <v>30010356</v>
      </c>
      <c r="E181" s="8" t="s">
        <v>437</v>
      </c>
      <c r="F181" s="23">
        <v>900</v>
      </c>
    </row>
    <row r="182" spans="1:6" s="8" customFormat="1" ht="12.75" x14ac:dyDescent="0.2">
      <c r="A182" s="22">
        <v>30010357</v>
      </c>
      <c r="E182" s="8" t="s">
        <v>428</v>
      </c>
      <c r="F182" s="23">
        <v>285</v>
      </c>
    </row>
    <row r="183" spans="1:6" s="8" customFormat="1" ht="12.75" x14ac:dyDescent="0.2">
      <c r="A183" s="22">
        <v>30010358</v>
      </c>
      <c r="E183" s="8" t="s">
        <v>437</v>
      </c>
      <c r="F183" s="23">
        <v>1200.01</v>
      </c>
    </row>
    <row r="184" spans="1:6" s="8" customFormat="1" ht="12.75" x14ac:dyDescent="0.2">
      <c r="A184" s="22">
        <v>30010358</v>
      </c>
      <c r="E184" s="8" t="s">
        <v>397</v>
      </c>
      <c r="F184" s="23">
        <v>380</v>
      </c>
    </row>
    <row r="185" spans="1:6" s="8" customFormat="1" ht="12.75" x14ac:dyDescent="0.2">
      <c r="A185" s="22">
        <v>30010358</v>
      </c>
      <c r="E185" s="8" t="s">
        <v>397</v>
      </c>
      <c r="F185" s="23">
        <v>110.78</v>
      </c>
    </row>
    <row r="186" spans="1:6" s="8" customFormat="1" ht="12.75" x14ac:dyDescent="0.2">
      <c r="A186" s="22">
        <v>30010362</v>
      </c>
      <c r="E186" s="8" t="s">
        <v>433</v>
      </c>
      <c r="F186" s="23">
        <v>544</v>
      </c>
    </row>
    <row r="187" spans="1:6" s="8" customFormat="1" ht="12.75" x14ac:dyDescent="0.2">
      <c r="A187" s="22">
        <v>30010378</v>
      </c>
      <c r="E187" s="8" t="s">
        <v>428</v>
      </c>
      <c r="F187" s="23">
        <v>320</v>
      </c>
    </row>
    <row r="188" spans="1:6" s="8" customFormat="1" ht="12.75" x14ac:dyDescent="0.2">
      <c r="A188" s="22">
        <v>30010379</v>
      </c>
      <c r="E188" s="8" t="s">
        <v>556</v>
      </c>
      <c r="F188" s="23">
        <v>74</v>
      </c>
    </row>
    <row r="189" spans="1:6" s="8" customFormat="1" ht="12.75" x14ac:dyDescent="0.2">
      <c r="A189" s="22">
        <v>30010386</v>
      </c>
      <c r="E189" s="8" t="s">
        <v>553</v>
      </c>
      <c r="F189" s="23">
        <v>1708</v>
      </c>
    </row>
    <row r="190" spans="1:6" s="8" customFormat="1" ht="12.75" x14ac:dyDescent="0.2">
      <c r="A190" s="22">
        <v>30010390</v>
      </c>
      <c r="E190" s="8" t="s">
        <v>427</v>
      </c>
      <c r="F190" s="23">
        <v>257</v>
      </c>
    </row>
    <row r="191" spans="1:6" s="8" customFormat="1" ht="12.75" x14ac:dyDescent="0.2">
      <c r="A191" s="22">
        <v>30010391</v>
      </c>
      <c r="E191" s="8" t="s">
        <v>433</v>
      </c>
      <c r="F191" s="23">
        <v>374</v>
      </c>
    </row>
    <row r="192" spans="1:6" s="8" customFormat="1" ht="12.75" x14ac:dyDescent="0.2">
      <c r="A192" s="22">
        <v>30010392</v>
      </c>
      <c r="E192" s="8" t="s">
        <v>460</v>
      </c>
      <c r="F192" s="23">
        <v>1400</v>
      </c>
    </row>
    <row r="193" spans="1:6" s="8" customFormat="1" ht="12.75" x14ac:dyDescent="0.2">
      <c r="A193" s="22">
        <v>30010396</v>
      </c>
      <c r="E193" s="8" t="s">
        <v>428</v>
      </c>
      <c r="F193" s="23">
        <v>119</v>
      </c>
    </row>
    <row r="194" spans="1:6" s="8" customFormat="1" ht="12.75" x14ac:dyDescent="0.2">
      <c r="A194" s="22">
        <v>30010397</v>
      </c>
      <c r="E194" s="8" t="s">
        <v>434</v>
      </c>
      <c r="F194" s="23">
        <v>204</v>
      </c>
    </row>
    <row r="195" spans="1:6" s="8" customFormat="1" ht="12.75" x14ac:dyDescent="0.2">
      <c r="A195" s="22">
        <v>30010398</v>
      </c>
      <c r="E195" s="8" t="s">
        <v>559</v>
      </c>
      <c r="F195" s="23">
        <v>555</v>
      </c>
    </row>
    <row r="196" spans="1:6" s="8" customFormat="1" ht="12.75" x14ac:dyDescent="0.2">
      <c r="A196" s="22">
        <v>30010399</v>
      </c>
      <c r="E196" s="8" t="s">
        <v>458</v>
      </c>
      <c r="F196" s="23">
        <v>740</v>
      </c>
    </row>
    <row r="197" spans="1:6" s="8" customFormat="1" ht="12.75" x14ac:dyDescent="0.2">
      <c r="A197" s="22">
        <v>30010411</v>
      </c>
      <c r="E197" s="8" t="s">
        <v>426</v>
      </c>
      <c r="F197" s="23">
        <v>578</v>
      </c>
    </row>
    <row r="198" spans="1:6" s="8" customFormat="1" ht="12.75" x14ac:dyDescent="0.2">
      <c r="A198" s="22">
        <v>30010415</v>
      </c>
      <c r="E198" s="8" t="s">
        <v>466</v>
      </c>
      <c r="F198" s="23">
        <v>375</v>
      </c>
    </row>
    <row r="199" spans="1:6" s="8" customFormat="1" ht="12.75" x14ac:dyDescent="0.2">
      <c r="A199" s="22">
        <v>30010417</v>
      </c>
      <c r="E199" s="8" t="s">
        <v>437</v>
      </c>
      <c r="F199" s="23">
        <v>1240</v>
      </c>
    </row>
    <row r="200" spans="1:6" s="8" customFormat="1" ht="12.75" x14ac:dyDescent="0.2">
      <c r="A200" s="22">
        <v>30010427</v>
      </c>
      <c r="B200" s="8" t="s">
        <v>447</v>
      </c>
      <c r="C200" s="8" t="s">
        <v>448</v>
      </c>
      <c r="D200" s="8" t="s">
        <v>449</v>
      </c>
      <c r="F200" s="23">
        <v>73</v>
      </c>
    </row>
    <row r="201" spans="1:6" s="8" customFormat="1" ht="12.75" x14ac:dyDescent="0.2">
      <c r="A201" s="22">
        <v>30010433</v>
      </c>
      <c r="E201" s="8" t="s">
        <v>560</v>
      </c>
      <c r="F201" s="23">
        <v>390</v>
      </c>
    </row>
    <row r="202" spans="1:6" s="8" customFormat="1" ht="12.75" x14ac:dyDescent="0.2">
      <c r="A202" s="22">
        <v>30010438</v>
      </c>
      <c r="B202" s="8" t="s">
        <v>561</v>
      </c>
      <c r="C202" s="8" t="s">
        <v>456</v>
      </c>
      <c r="D202" s="8" t="s">
        <v>418</v>
      </c>
      <c r="F202" s="23">
        <v>590</v>
      </c>
    </row>
    <row r="203" spans="1:6" s="8" customFormat="1" ht="12.75" x14ac:dyDescent="0.2">
      <c r="A203" s="22">
        <v>30010439</v>
      </c>
      <c r="E203" s="8" t="s">
        <v>434</v>
      </c>
      <c r="F203" s="23">
        <v>1124</v>
      </c>
    </row>
    <row r="204" spans="1:6" s="8" customFormat="1" ht="12.75" x14ac:dyDescent="0.2">
      <c r="A204" s="22">
        <v>30010439</v>
      </c>
      <c r="E204" s="8" t="s">
        <v>427</v>
      </c>
      <c r="F204" s="23">
        <v>338</v>
      </c>
    </row>
    <row r="205" spans="1:6" s="8" customFormat="1" ht="12.75" x14ac:dyDescent="0.2">
      <c r="A205" s="22">
        <v>30010440</v>
      </c>
      <c r="E205" s="8" t="s">
        <v>463</v>
      </c>
      <c r="F205" s="23">
        <v>735</v>
      </c>
    </row>
    <row r="206" spans="1:6" s="8" customFormat="1" ht="12.75" x14ac:dyDescent="0.2">
      <c r="A206" s="22">
        <v>30010445</v>
      </c>
      <c r="E206" s="8" t="s">
        <v>562</v>
      </c>
      <c r="F206" s="23">
        <v>329</v>
      </c>
    </row>
    <row r="207" spans="1:6" s="8" customFormat="1" ht="12.75" x14ac:dyDescent="0.2">
      <c r="A207" s="22">
        <v>30010448</v>
      </c>
      <c r="E207" s="8" t="s">
        <v>435</v>
      </c>
      <c r="F207" s="23">
        <v>1120</v>
      </c>
    </row>
    <row r="208" spans="1:6" s="8" customFormat="1" ht="12.75" x14ac:dyDescent="0.2">
      <c r="A208" s="22">
        <v>30010455</v>
      </c>
      <c r="B208" s="8" t="s">
        <v>438</v>
      </c>
      <c r="C208" s="8" t="s">
        <v>439</v>
      </c>
      <c r="D208" s="8" t="s">
        <v>440</v>
      </c>
      <c r="F208" s="23">
        <v>556</v>
      </c>
    </row>
    <row r="209" spans="1:6" s="8" customFormat="1" ht="12.75" x14ac:dyDescent="0.2">
      <c r="A209" s="22">
        <v>30010456</v>
      </c>
      <c r="E209" s="8" t="s">
        <v>563</v>
      </c>
      <c r="F209" s="23">
        <v>485</v>
      </c>
    </row>
    <row r="210" spans="1:6" s="8" customFormat="1" ht="12.75" x14ac:dyDescent="0.2">
      <c r="A210" s="22">
        <v>30010458</v>
      </c>
      <c r="E210" s="8" t="s">
        <v>467</v>
      </c>
      <c r="F210" s="23">
        <v>751</v>
      </c>
    </row>
    <row r="211" spans="1:6" s="8" customFormat="1" ht="12.75" x14ac:dyDescent="0.2">
      <c r="A211" s="22">
        <v>30010466</v>
      </c>
      <c r="E211" s="8" t="s">
        <v>428</v>
      </c>
      <c r="F211" s="23">
        <v>425</v>
      </c>
    </row>
    <row r="212" spans="1:6" s="8" customFormat="1" ht="12.75" x14ac:dyDescent="0.2">
      <c r="A212" s="22">
        <v>30010468</v>
      </c>
      <c r="E212" s="8" t="s">
        <v>564</v>
      </c>
      <c r="F212" s="23">
        <v>300</v>
      </c>
    </row>
    <row r="213" spans="1:6" s="8" customFormat="1" ht="12.75" x14ac:dyDescent="0.2">
      <c r="A213" s="22">
        <v>30010470</v>
      </c>
      <c r="E213" s="8" t="s">
        <v>457</v>
      </c>
      <c r="F213" s="23">
        <v>1052.25</v>
      </c>
    </row>
    <row r="214" spans="1:6" s="8" customFormat="1" ht="12.75" x14ac:dyDescent="0.2">
      <c r="A214" s="22">
        <v>30010473</v>
      </c>
      <c r="E214" s="8" t="s">
        <v>428</v>
      </c>
      <c r="F214" s="23">
        <v>150</v>
      </c>
    </row>
    <row r="215" spans="1:6" s="8" customFormat="1" ht="12.75" x14ac:dyDescent="0.2">
      <c r="A215" s="22">
        <v>30010474</v>
      </c>
      <c r="E215" s="8" t="s">
        <v>426</v>
      </c>
      <c r="F215" s="23">
        <v>1160</v>
      </c>
    </row>
    <row r="216" spans="1:6" s="8" customFormat="1" ht="12.75" x14ac:dyDescent="0.2">
      <c r="A216" s="22">
        <v>30010478</v>
      </c>
      <c r="E216" s="8" t="s">
        <v>436</v>
      </c>
      <c r="F216" s="23">
        <v>1679</v>
      </c>
    </row>
    <row r="217" spans="1:6" s="8" customFormat="1" ht="12.75" x14ac:dyDescent="0.2">
      <c r="A217" s="22">
        <v>30010478</v>
      </c>
      <c r="E217" s="8" t="s">
        <v>409</v>
      </c>
      <c r="F217" s="23">
        <v>48</v>
      </c>
    </row>
    <row r="218" spans="1:6" s="8" customFormat="1" ht="12.75" x14ac:dyDescent="0.2">
      <c r="A218" s="22">
        <v>30010481</v>
      </c>
      <c r="E218" s="8" t="s">
        <v>445</v>
      </c>
      <c r="F218" s="23">
        <v>1744</v>
      </c>
    </row>
    <row r="219" spans="1:6" s="8" customFormat="1" ht="12.75" x14ac:dyDescent="0.2">
      <c r="A219" s="22">
        <v>30010484</v>
      </c>
      <c r="E219" s="8" t="s">
        <v>428</v>
      </c>
      <c r="F219" s="23">
        <v>290</v>
      </c>
    </row>
    <row r="220" spans="1:6" s="8" customFormat="1" ht="12.75" x14ac:dyDescent="0.2">
      <c r="A220" s="22">
        <v>30010487</v>
      </c>
      <c r="E220" s="8" t="s">
        <v>432</v>
      </c>
      <c r="F220" s="23">
        <v>1817</v>
      </c>
    </row>
    <row r="221" spans="1:6" s="8" customFormat="1" ht="12.75" x14ac:dyDescent="0.2">
      <c r="A221" s="22">
        <v>30010491</v>
      </c>
      <c r="E221" s="8" t="s">
        <v>428</v>
      </c>
      <c r="F221" s="23">
        <v>615</v>
      </c>
    </row>
    <row r="222" spans="1:6" s="8" customFormat="1" ht="12.75" x14ac:dyDescent="0.2">
      <c r="A222" s="22">
        <v>30010491</v>
      </c>
      <c r="E222" s="8" t="s">
        <v>428</v>
      </c>
      <c r="F222" s="23">
        <v>145</v>
      </c>
    </row>
    <row r="223" spans="1:6" s="8" customFormat="1" ht="12.75" x14ac:dyDescent="0.2">
      <c r="A223" s="22">
        <v>30010493</v>
      </c>
      <c r="E223" s="8" t="s">
        <v>433</v>
      </c>
      <c r="F223" s="23">
        <v>387</v>
      </c>
    </row>
    <row r="224" spans="1:6" s="8" customFormat="1" ht="12.75" x14ac:dyDescent="0.2">
      <c r="A224" s="22">
        <v>30010494</v>
      </c>
      <c r="E224" s="8" t="s">
        <v>428</v>
      </c>
      <c r="F224" s="23">
        <v>401</v>
      </c>
    </row>
    <row r="225" spans="1:6" s="8" customFormat="1" ht="12.75" x14ac:dyDescent="0.2">
      <c r="A225" s="22">
        <v>30010495</v>
      </c>
      <c r="B225" s="8" t="s">
        <v>438</v>
      </c>
      <c r="C225" s="8" t="s">
        <v>439</v>
      </c>
      <c r="D225" s="8" t="s">
        <v>440</v>
      </c>
      <c r="F225" s="23">
        <v>638</v>
      </c>
    </row>
    <row r="226" spans="1:6" s="8" customFormat="1" ht="12.75" x14ac:dyDescent="0.2">
      <c r="A226" s="22">
        <v>30010499</v>
      </c>
      <c r="E226" s="8" t="s">
        <v>560</v>
      </c>
      <c r="F226" s="23">
        <v>219</v>
      </c>
    </row>
    <row r="227" spans="1:6" s="8" customFormat="1" ht="12.75" x14ac:dyDescent="0.2">
      <c r="A227" s="22">
        <v>30010502</v>
      </c>
      <c r="E227" s="8" t="s">
        <v>464</v>
      </c>
      <c r="F227" s="23">
        <v>542</v>
      </c>
    </row>
    <row r="228" spans="1:6" s="8" customFormat="1" ht="12.75" x14ac:dyDescent="0.2">
      <c r="A228" s="22">
        <v>30010503</v>
      </c>
      <c r="E228" s="8" t="s">
        <v>428</v>
      </c>
      <c r="F228" s="23">
        <v>614</v>
      </c>
    </row>
    <row r="229" spans="1:6" s="8" customFormat="1" ht="12.75" x14ac:dyDescent="0.2">
      <c r="A229" s="22">
        <v>30010506</v>
      </c>
      <c r="B229" s="8" t="s">
        <v>442</v>
      </c>
      <c r="C229" s="8" t="s">
        <v>443</v>
      </c>
      <c r="D229" s="8" t="s">
        <v>444</v>
      </c>
      <c r="F229" s="23">
        <v>279</v>
      </c>
    </row>
    <row r="230" spans="1:6" s="8" customFormat="1" ht="12.75" x14ac:dyDescent="0.2">
      <c r="A230" s="22">
        <v>30010507</v>
      </c>
      <c r="E230" s="8" t="s">
        <v>433</v>
      </c>
      <c r="F230" s="23">
        <v>367</v>
      </c>
    </row>
    <row r="231" spans="1:6" s="8" customFormat="1" ht="12.75" x14ac:dyDescent="0.2">
      <c r="A231" s="22">
        <v>30010508</v>
      </c>
      <c r="E231" s="8" t="s">
        <v>426</v>
      </c>
      <c r="F231" s="23">
        <v>150</v>
      </c>
    </row>
    <row r="232" spans="1:6" s="8" customFormat="1" ht="12.75" x14ac:dyDescent="0.2">
      <c r="A232" s="22">
        <v>30010510</v>
      </c>
      <c r="E232" s="8" t="s">
        <v>446</v>
      </c>
      <c r="F232" s="23">
        <v>1789</v>
      </c>
    </row>
    <row r="233" spans="1:6" s="8" customFormat="1" ht="12.75" x14ac:dyDescent="0.2">
      <c r="A233" s="22">
        <v>30010511</v>
      </c>
      <c r="E233" s="8" t="s">
        <v>427</v>
      </c>
      <c r="F233" s="23">
        <v>676</v>
      </c>
    </row>
    <row r="234" spans="1:6" s="18" customFormat="1" x14ac:dyDescent="0.25"/>
    <row r="235" spans="1:6" s="18" customFormat="1" x14ac:dyDescent="0.25"/>
    <row r="236" spans="1:6" s="18" customFormat="1" x14ac:dyDescent="0.25"/>
    <row r="237" spans="1:6" s="18" customFormat="1" x14ac:dyDescent="0.25"/>
    <row r="238" spans="1:6" s="18" customFormat="1" x14ac:dyDescent="0.25"/>
    <row r="239" spans="1:6" s="18" customFormat="1" x14ac:dyDescent="0.25"/>
    <row r="240" spans="1:6" s="18" customFormat="1" x14ac:dyDescent="0.25"/>
    <row r="241" s="18" customFormat="1" x14ac:dyDescent="0.25"/>
    <row r="242" s="18" customFormat="1" x14ac:dyDescent="0.25"/>
    <row r="243" s="18" customFormat="1" x14ac:dyDescent="0.25"/>
    <row r="244" s="18" customFormat="1" x14ac:dyDescent="0.25"/>
    <row r="245" s="18" customFormat="1" x14ac:dyDescent="0.25"/>
    <row r="246" s="18" customFormat="1" x14ac:dyDescent="0.25"/>
    <row r="247" s="18" customFormat="1" x14ac:dyDescent="0.25"/>
    <row r="248" s="18" customFormat="1" x14ac:dyDescent="0.25"/>
    <row r="249" s="18" customFormat="1" x14ac:dyDescent="0.25"/>
    <row r="250" s="18" customFormat="1" x14ac:dyDescent="0.25"/>
    <row r="251" s="18" customFormat="1" x14ac:dyDescent="0.25"/>
    <row r="252" s="18" customFormat="1" x14ac:dyDescent="0.25"/>
    <row r="253" s="18" customFormat="1" x14ac:dyDescent="0.25"/>
    <row r="254" s="18" customFormat="1" x14ac:dyDescent="0.25"/>
    <row r="255" s="18" customFormat="1" x14ac:dyDescent="0.25"/>
    <row r="256" s="18" customFormat="1" x14ac:dyDescent="0.25"/>
    <row r="257" s="18" customFormat="1" x14ac:dyDescent="0.25"/>
    <row r="258" s="18" customFormat="1" x14ac:dyDescent="0.25"/>
    <row r="259" s="18" customFormat="1" x14ac:dyDescent="0.25"/>
    <row r="260" s="18" customFormat="1" x14ac:dyDescent="0.25"/>
    <row r="261" s="18" customFormat="1" x14ac:dyDescent="0.25"/>
    <row r="262" s="18" customFormat="1" x14ac:dyDescent="0.25"/>
    <row r="263" s="18" customFormat="1" x14ac:dyDescent="0.25"/>
    <row r="264" s="18" customFormat="1" x14ac:dyDescent="0.25"/>
    <row r="265" s="18" customFormat="1" x14ac:dyDescent="0.25"/>
    <row r="266" s="18" customFormat="1" x14ac:dyDescent="0.25"/>
    <row r="267" s="18" customFormat="1" x14ac:dyDescent="0.25"/>
    <row r="268" s="18" customFormat="1" x14ac:dyDescent="0.25"/>
    <row r="269" s="18" customFormat="1" x14ac:dyDescent="0.25"/>
    <row r="270" s="18" customFormat="1" x14ac:dyDescent="0.25"/>
    <row r="271" s="18" customFormat="1" x14ac:dyDescent="0.25"/>
    <row r="272" s="18" customFormat="1" x14ac:dyDescent="0.25"/>
    <row r="273" s="18" customFormat="1" x14ac:dyDescent="0.25"/>
    <row r="274" s="18" customFormat="1" x14ac:dyDescent="0.25"/>
    <row r="275" s="18" customFormat="1" x14ac:dyDescent="0.25"/>
    <row r="276" s="18" customFormat="1" x14ac:dyDescent="0.25"/>
    <row r="277" s="18" customFormat="1" x14ac:dyDescent="0.25"/>
    <row r="278" s="18" customFormat="1" x14ac:dyDescent="0.25"/>
    <row r="279" s="18" customFormat="1" x14ac:dyDescent="0.25"/>
    <row r="280" s="18" customFormat="1" x14ac:dyDescent="0.25"/>
    <row r="281" s="18" customFormat="1" x14ac:dyDescent="0.25"/>
    <row r="282" s="18" customFormat="1" x14ac:dyDescent="0.25"/>
    <row r="283" s="18" customFormat="1" x14ac:dyDescent="0.25"/>
    <row r="284" s="18" customFormat="1" x14ac:dyDescent="0.25"/>
    <row r="285" s="18" customFormat="1" x14ac:dyDescent="0.25"/>
    <row r="286" s="18" customFormat="1" x14ac:dyDescent="0.25"/>
    <row r="287" s="18" customFormat="1" x14ac:dyDescent="0.25"/>
    <row r="288" s="18" customFormat="1" x14ac:dyDescent="0.25"/>
    <row r="289" s="18" customFormat="1" x14ac:dyDescent="0.25"/>
    <row r="290" s="18" customFormat="1" x14ac:dyDescent="0.25"/>
    <row r="291" s="18" customFormat="1" x14ac:dyDescent="0.25"/>
    <row r="292" s="18" customFormat="1" x14ac:dyDescent="0.25"/>
    <row r="293" s="18" customFormat="1" x14ac:dyDescent="0.25"/>
    <row r="294" s="18" customFormat="1" x14ac:dyDescent="0.25"/>
    <row r="295" s="18" customFormat="1" x14ac:dyDescent="0.25"/>
    <row r="296" s="18" customFormat="1" x14ac:dyDescent="0.25"/>
    <row r="297" s="18" customFormat="1" x14ac:dyDescent="0.25"/>
    <row r="298" s="18" customFormat="1" x14ac:dyDescent="0.25"/>
    <row r="299" s="18" customFormat="1" x14ac:dyDescent="0.25"/>
    <row r="300" s="18" customFormat="1" x14ac:dyDescent="0.25"/>
    <row r="301" s="18" customFormat="1" x14ac:dyDescent="0.25"/>
    <row r="302" s="18" customFormat="1" x14ac:dyDescent="0.25"/>
    <row r="303" s="18" customFormat="1" x14ac:dyDescent="0.25"/>
    <row r="304" s="18" customFormat="1" x14ac:dyDescent="0.25"/>
    <row r="305" s="18" customFormat="1" x14ac:dyDescent="0.25"/>
    <row r="306" s="18" customFormat="1" x14ac:dyDescent="0.25"/>
    <row r="307" s="18" customFormat="1" x14ac:dyDescent="0.25"/>
    <row r="308" s="18" customFormat="1" x14ac:dyDescent="0.25"/>
    <row r="309" s="18" customFormat="1" x14ac:dyDescent="0.25"/>
    <row r="310" s="18" customFormat="1" x14ac:dyDescent="0.25"/>
    <row r="311" s="18" customFormat="1" x14ac:dyDescent="0.25"/>
    <row r="312" s="18" customFormat="1" x14ac:dyDescent="0.25"/>
    <row r="313" s="18" customFormat="1" x14ac:dyDescent="0.25"/>
    <row r="314" s="18" customFormat="1" x14ac:dyDescent="0.25"/>
    <row r="315" s="18" customFormat="1" x14ac:dyDescent="0.25"/>
    <row r="316" s="18" customFormat="1" x14ac:dyDescent="0.25"/>
    <row r="317" s="18" customFormat="1" x14ac:dyDescent="0.25"/>
    <row r="318" s="18" customFormat="1" x14ac:dyDescent="0.25"/>
    <row r="319" s="18" customFormat="1" x14ac:dyDescent="0.25"/>
    <row r="320" s="18" customFormat="1" x14ac:dyDescent="0.25"/>
    <row r="321" s="18" customFormat="1" x14ac:dyDescent="0.25"/>
    <row r="322" s="18" customFormat="1" x14ac:dyDescent="0.25"/>
    <row r="323" s="18" customFormat="1" x14ac:dyDescent="0.25"/>
    <row r="324" s="18" customFormat="1" x14ac:dyDescent="0.25"/>
    <row r="325" s="18" customFormat="1" x14ac:dyDescent="0.25"/>
    <row r="326" s="18" customFormat="1" x14ac:dyDescent="0.25"/>
    <row r="327" s="18" customFormat="1" x14ac:dyDescent="0.25"/>
    <row r="328" s="18" customFormat="1" x14ac:dyDescent="0.25"/>
    <row r="329" s="18" customFormat="1" x14ac:dyDescent="0.25"/>
    <row r="330" s="18" customFormat="1" x14ac:dyDescent="0.25"/>
    <row r="331" s="18" customFormat="1" x14ac:dyDescent="0.25"/>
    <row r="332" s="18" customFormat="1" x14ac:dyDescent="0.25"/>
    <row r="333" s="18" customFormat="1" x14ac:dyDescent="0.25"/>
    <row r="334" s="18" customFormat="1" x14ac:dyDescent="0.25"/>
    <row r="335" s="18" customFormat="1" x14ac:dyDescent="0.25"/>
    <row r="336" s="18" customFormat="1" x14ac:dyDescent="0.25"/>
    <row r="337" s="18" customFormat="1" x14ac:dyDescent="0.25"/>
    <row r="338" s="18" customFormat="1" x14ac:dyDescent="0.25"/>
    <row r="339" s="18" customFormat="1" x14ac:dyDescent="0.25"/>
    <row r="340" s="18" customFormat="1" x14ac:dyDescent="0.25"/>
    <row r="341" s="18" customFormat="1" x14ac:dyDescent="0.25"/>
    <row r="342" s="18" customFormat="1" x14ac:dyDescent="0.25"/>
    <row r="343" s="18" customFormat="1" x14ac:dyDescent="0.25"/>
    <row r="344" s="18" customFormat="1" x14ac:dyDescent="0.25"/>
    <row r="345" s="18" customFormat="1" x14ac:dyDescent="0.25"/>
    <row r="346" s="18" customFormat="1" x14ac:dyDescent="0.25"/>
    <row r="347" s="18" customFormat="1" x14ac:dyDescent="0.25"/>
    <row r="348" s="18" customFormat="1" x14ac:dyDescent="0.25"/>
    <row r="349" s="18" customFormat="1" x14ac:dyDescent="0.25"/>
    <row r="350" s="18" customFormat="1" x14ac:dyDescent="0.25"/>
    <row r="351" s="18" customFormat="1" x14ac:dyDescent="0.25"/>
    <row r="352" s="18" customFormat="1" x14ac:dyDescent="0.25"/>
    <row r="353" s="18" customFormat="1" x14ac:dyDescent="0.25"/>
    <row r="354" s="18" customFormat="1" x14ac:dyDescent="0.25"/>
    <row r="355" s="18" customFormat="1" x14ac:dyDescent="0.25"/>
    <row r="356" s="18" customFormat="1" x14ac:dyDescent="0.25"/>
    <row r="357" s="18" customFormat="1" x14ac:dyDescent="0.25"/>
    <row r="358" s="18" customFormat="1" x14ac:dyDescent="0.25"/>
    <row r="359" s="18" customFormat="1" x14ac:dyDescent="0.25"/>
    <row r="360" s="18" customFormat="1" x14ac:dyDescent="0.25"/>
    <row r="361" s="18" customFormat="1" x14ac:dyDescent="0.25"/>
    <row r="362" s="18" customFormat="1" x14ac:dyDescent="0.25"/>
    <row r="363" s="18" customFormat="1" x14ac:dyDescent="0.25"/>
    <row r="364" s="18" customFormat="1" x14ac:dyDescent="0.25"/>
    <row r="365" s="18" customFormat="1" x14ac:dyDescent="0.25"/>
    <row r="366" s="18" customFormat="1" x14ac:dyDescent="0.25"/>
    <row r="367" s="18" customFormat="1" x14ac:dyDescent="0.25"/>
    <row r="368" s="18" customFormat="1" x14ac:dyDescent="0.25"/>
    <row r="369" s="18" customFormat="1" x14ac:dyDescent="0.25"/>
    <row r="370" s="18" customFormat="1" x14ac:dyDescent="0.25"/>
    <row r="371" s="18" customFormat="1" x14ac:dyDescent="0.25"/>
    <row r="372" s="18" customFormat="1" x14ac:dyDescent="0.25"/>
    <row r="373" s="18" customFormat="1" x14ac:dyDescent="0.25"/>
    <row r="374" s="18" customFormat="1" x14ac:dyDescent="0.25"/>
    <row r="375" s="18" customFormat="1" x14ac:dyDescent="0.25"/>
    <row r="376" s="18" customFormat="1" x14ac:dyDescent="0.25"/>
    <row r="377" s="18" customFormat="1" x14ac:dyDescent="0.25"/>
    <row r="378" s="18" customFormat="1" x14ac:dyDescent="0.25"/>
    <row r="379" s="18" customFormat="1" x14ac:dyDescent="0.25"/>
    <row r="380" s="18" customFormat="1" x14ac:dyDescent="0.25"/>
    <row r="381" s="18" customFormat="1" x14ac:dyDescent="0.25"/>
    <row r="382" s="18" customFormat="1" x14ac:dyDescent="0.25"/>
    <row r="383" s="18" customFormat="1" x14ac:dyDescent="0.25"/>
    <row r="384" s="18" customFormat="1" x14ac:dyDescent="0.25"/>
    <row r="385" s="18" customFormat="1" x14ac:dyDescent="0.25"/>
    <row r="386" s="18" customFormat="1" x14ac:dyDescent="0.25"/>
    <row r="387" s="18" customFormat="1" x14ac:dyDescent="0.25"/>
    <row r="388" s="18" customFormat="1" x14ac:dyDescent="0.25"/>
    <row r="389" s="18" customFormat="1" x14ac:dyDescent="0.25"/>
    <row r="390" s="18" customFormat="1" x14ac:dyDescent="0.25"/>
    <row r="391" s="18" customFormat="1" x14ac:dyDescent="0.25"/>
    <row r="392" s="18" customFormat="1" x14ac:dyDescent="0.25"/>
    <row r="393" s="18" customFormat="1" x14ac:dyDescent="0.25"/>
    <row r="394" s="18" customFormat="1" x14ac:dyDescent="0.25"/>
    <row r="395" s="18" customFormat="1" x14ac:dyDescent="0.25"/>
    <row r="396" s="18" customFormat="1" x14ac:dyDescent="0.25"/>
    <row r="397" s="18" customFormat="1" x14ac:dyDescent="0.25"/>
    <row r="398" s="18" customFormat="1" x14ac:dyDescent="0.25"/>
    <row r="399" s="18" customFormat="1" x14ac:dyDescent="0.25"/>
    <row r="400" s="18" customFormat="1" x14ac:dyDescent="0.25"/>
    <row r="401" s="18" customFormat="1" x14ac:dyDescent="0.25"/>
    <row r="402" s="18" customFormat="1" x14ac:dyDescent="0.25"/>
    <row r="403" s="18" customFormat="1" x14ac:dyDescent="0.25"/>
    <row r="404" s="18" customFormat="1" x14ac:dyDescent="0.25"/>
    <row r="405" s="18" customFormat="1" x14ac:dyDescent="0.25"/>
    <row r="406" s="18" customFormat="1" x14ac:dyDescent="0.25"/>
    <row r="407" s="18" customFormat="1" x14ac:dyDescent="0.25"/>
    <row r="408" s="18" customFormat="1" x14ac:dyDescent="0.25"/>
    <row r="409" s="18" customFormat="1" x14ac:dyDescent="0.25"/>
    <row r="410" s="18" customFormat="1" x14ac:dyDescent="0.25"/>
    <row r="411" s="18" customFormat="1" x14ac:dyDescent="0.25"/>
    <row r="412" s="18" customFormat="1" x14ac:dyDescent="0.25"/>
    <row r="413" s="18" customFormat="1" x14ac:dyDescent="0.25"/>
    <row r="414" s="18" customFormat="1" x14ac:dyDescent="0.25"/>
    <row r="415" s="18" customFormat="1" x14ac:dyDescent="0.25"/>
    <row r="416" s="18" customFormat="1" x14ac:dyDescent="0.25"/>
    <row r="417" s="18" customFormat="1" x14ac:dyDescent="0.25"/>
    <row r="418" s="18" customFormat="1" x14ac:dyDescent="0.25"/>
    <row r="419" s="18" customFormat="1" x14ac:dyDescent="0.25"/>
    <row r="420" s="18" customFormat="1" x14ac:dyDescent="0.25"/>
    <row r="421" s="18" customFormat="1" x14ac:dyDescent="0.25"/>
    <row r="422" s="18" customFormat="1" x14ac:dyDescent="0.25"/>
    <row r="423" s="18" customFormat="1" x14ac:dyDescent="0.25"/>
    <row r="424" s="18" customFormat="1" x14ac:dyDescent="0.25"/>
    <row r="425" s="18" customFormat="1" x14ac:dyDescent="0.25"/>
    <row r="426" s="18" customFormat="1" x14ac:dyDescent="0.25"/>
    <row r="427" s="18" customFormat="1" x14ac:dyDescent="0.25"/>
    <row r="428" s="18" customFormat="1" x14ac:dyDescent="0.25"/>
    <row r="429" s="18" customFormat="1" x14ac:dyDescent="0.25"/>
    <row r="430" s="18" customFormat="1" x14ac:dyDescent="0.25"/>
    <row r="431" s="18" customFormat="1" x14ac:dyDescent="0.25"/>
    <row r="432" s="18" customFormat="1" x14ac:dyDescent="0.25"/>
    <row r="433" s="18" customFormat="1" x14ac:dyDescent="0.25"/>
    <row r="434" s="18" customFormat="1" x14ac:dyDescent="0.25"/>
    <row r="435" s="18" customFormat="1" x14ac:dyDescent="0.25"/>
    <row r="436" s="18" customFormat="1" x14ac:dyDescent="0.25"/>
    <row r="437" s="18" customFormat="1" x14ac:dyDescent="0.25"/>
    <row r="438" s="18" customFormat="1" x14ac:dyDescent="0.25"/>
    <row r="439" s="18" customFormat="1" x14ac:dyDescent="0.25"/>
    <row r="440" s="18" customFormat="1" x14ac:dyDescent="0.25"/>
    <row r="441" s="18" customFormat="1" x14ac:dyDescent="0.25"/>
    <row r="442" s="18" customFormat="1" x14ac:dyDescent="0.25"/>
    <row r="443" s="18" customFormat="1" x14ac:dyDescent="0.25"/>
    <row r="444" s="18" customFormat="1" x14ac:dyDescent="0.25"/>
    <row r="445" s="18" customFormat="1" x14ac:dyDescent="0.25"/>
    <row r="446" s="18" customFormat="1" x14ac:dyDescent="0.25"/>
    <row r="447" s="18" customFormat="1" x14ac:dyDescent="0.25"/>
    <row r="448" s="18" customFormat="1" x14ac:dyDescent="0.25"/>
    <row r="449" s="18" customFormat="1" x14ac:dyDescent="0.25"/>
    <row r="450" s="18" customFormat="1" x14ac:dyDescent="0.25"/>
    <row r="451" s="18" customFormat="1" x14ac:dyDescent="0.25"/>
    <row r="452" s="18" customFormat="1" x14ac:dyDescent="0.25"/>
    <row r="453" s="18" customFormat="1" x14ac:dyDescent="0.25"/>
    <row r="454" s="18" customFormat="1" x14ac:dyDescent="0.25"/>
    <row r="455" s="18" customFormat="1" x14ac:dyDescent="0.25"/>
    <row r="456" s="18" customFormat="1" x14ac:dyDescent="0.25"/>
    <row r="457" s="18" customFormat="1" x14ac:dyDescent="0.25"/>
    <row r="458" s="18" customFormat="1" x14ac:dyDescent="0.25"/>
    <row r="459" s="18" customFormat="1" x14ac:dyDescent="0.25"/>
    <row r="460" s="18" customFormat="1" x14ac:dyDescent="0.25"/>
    <row r="461" s="18" customFormat="1" x14ac:dyDescent="0.25"/>
    <row r="462" s="18" customFormat="1" x14ac:dyDescent="0.25"/>
    <row r="463" s="18" customFormat="1" x14ac:dyDescent="0.25"/>
    <row r="464" s="18" customFormat="1" x14ac:dyDescent="0.25"/>
    <row r="465" s="18" customFormat="1" x14ac:dyDescent="0.25"/>
    <row r="466" s="18" customFormat="1" x14ac:dyDescent="0.25"/>
    <row r="467" s="18" customFormat="1" x14ac:dyDescent="0.25"/>
    <row r="468" s="18" customFormat="1" x14ac:dyDescent="0.25"/>
    <row r="469" s="18" customFormat="1" x14ac:dyDescent="0.25"/>
    <row r="470" s="18" customFormat="1" x14ac:dyDescent="0.25"/>
    <row r="471" s="18" customFormat="1" x14ac:dyDescent="0.25"/>
    <row r="472" s="18" customFormat="1" x14ac:dyDescent="0.25"/>
    <row r="473" s="18" customFormat="1" x14ac:dyDescent="0.25"/>
    <row r="474" s="18" customFormat="1" x14ac:dyDescent="0.25"/>
    <row r="475" s="18" customFormat="1" x14ac:dyDescent="0.25"/>
    <row r="476" s="18" customFormat="1" x14ac:dyDescent="0.25"/>
    <row r="477" s="18" customFormat="1" x14ac:dyDescent="0.25"/>
    <row r="478" s="18" customFormat="1" x14ac:dyDescent="0.25"/>
    <row r="479" s="18" customFormat="1" x14ac:dyDescent="0.25"/>
    <row r="480" s="18" customFormat="1" x14ac:dyDescent="0.25"/>
    <row r="481" s="18" customFormat="1" x14ac:dyDescent="0.25"/>
    <row r="482" s="18" customFormat="1" x14ac:dyDescent="0.25"/>
    <row r="483" s="18" customFormat="1" x14ac:dyDescent="0.25"/>
    <row r="484" s="18" customFormat="1" x14ac:dyDescent="0.25"/>
    <row r="485" s="18" customFormat="1" x14ac:dyDescent="0.25"/>
    <row r="486" s="18" customFormat="1" x14ac:dyDescent="0.25"/>
    <row r="487" s="18" customFormat="1" x14ac:dyDescent="0.25"/>
    <row r="488" s="18" customFormat="1" x14ac:dyDescent="0.25"/>
    <row r="489" s="18" customFormat="1" x14ac:dyDescent="0.25"/>
    <row r="490" s="18" customFormat="1" x14ac:dyDescent="0.25"/>
    <row r="491" s="18" customFormat="1" x14ac:dyDescent="0.25"/>
    <row r="492" s="18" customFormat="1" x14ac:dyDescent="0.25"/>
    <row r="493" s="18" customFormat="1" x14ac:dyDescent="0.25"/>
    <row r="494" s="18" customFormat="1" x14ac:dyDescent="0.25"/>
    <row r="495" s="18" customFormat="1" x14ac:dyDescent="0.25"/>
    <row r="496" s="18" customFormat="1" x14ac:dyDescent="0.25"/>
    <row r="497" s="18" customFormat="1" x14ac:dyDescent="0.25"/>
    <row r="498" s="18" customFormat="1" x14ac:dyDescent="0.25"/>
    <row r="499" s="18" customFormat="1" x14ac:dyDescent="0.25"/>
    <row r="500" s="18" customFormat="1" x14ac:dyDescent="0.25"/>
    <row r="501" s="18" customFormat="1" x14ac:dyDescent="0.25"/>
    <row r="502" s="18" customFormat="1" x14ac:dyDescent="0.25"/>
    <row r="503" s="18" customFormat="1" x14ac:dyDescent="0.25"/>
    <row r="504" s="18" customFormat="1" x14ac:dyDescent="0.25"/>
    <row r="505" s="18" customFormat="1" x14ac:dyDescent="0.25"/>
    <row r="506" s="18" customFormat="1" x14ac:dyDescent="0.25"/>
    <row r="507" s="18" customFormat="1" x14ac:dyDescent="0.25"/>
    <row r="508" s="18" customFormat="1" x14ac:dyDescent="0.25"/>
    <row r="509" s="18" customFormat="1" x14ac:dyDescent="0.25"/>
    <row r="510" s="18" customFormat="1" x14ac:dyDescent="0.25"/>
    <row r="511" s="18" customFormat="1" x14ac:dyDescent="0.25"/>
    <row r="512" s="18" customFormat="1" x14ac:dyDescent="0.25"/>
    <row r="513" s="18" customFormat="1" x14ac:dyDescent="0.25"/>
    <row r="514" s="18" customFormat="1" x14ac:dyDescent="0.25"/>
    <row r="515" s="18" customFormat="1" x14ac:dyDescent="0.25"/>
    <row r="516" s="18" customFormat="1" x14ac:dyDescent="0.25"/>
    <row r="517" s="18" customFormat="1" x14ac:dyDescent="0.25"/>
    <row r="518" s="18" customFormat="1" x14ac:dyDescent="0.25"/>
    <row r="519" s="18" customFormat="1" x14ac:dyDescent="0.25"/>
    <row r="520" s="18" customFormat="1" x14ac:dyDescent="0.25"/>
    <row r="521" s="18" customFormat="1" x14ac:dyDescent="0.25"/>
    <row r="522" s="18" customFormat="1" x14ac:dyDescent="0.25"/>
    <row r="523" s="18" customFormat="1" x14ac:dyDescent="0.25"/>
    <row r="524" s="18" customFormat="1" x14ac:dyDescent="0.25"/>
    <row r="525" s="18" customFormat="1" x14ac:dyDescent="0.25"/>
    <row r="526" s="18" customFormat="1" x14ac:dyDescent="0.25"/>
    <row r="527" s="18" customFormat="1" x14ac:dyDescent="0.25"/>
    <row r="528" s="18" customFormat="1" x14ac:dyDescent="0.25"/>
    <row r="529" s="18" customFormat="1" x14ac:dyDescent="0.25"/>
    <row r="530" s="18" customFormat="1" x14ac:dyDescent="0.25"/>
    <row r="531" s="18" customFormat="1" x14ac:dyDescent="0.25"/>
    <row r="532" s="18" customFormat="1" x14ac:dyDescent="0.25"/>
    <row r="533" s="18" customFormat="1" x14ac:dyDescent="0.25"/>
    <row r="534" s="18" customFormat="1" x14ac:dyDescent="0.25"/>
    <row r="535" s="18" customFormat="1" x14ac:dyDescent="0.25"/>
    <row r="536" s="18" customFormat="1" x14ac:dyDescent="0.25"/>
    <row r="537" s="18" customFormat="1" x14ac:dyDescent="0.25"/>
    <row r="538" s="18" customFormat="1" x14ac:dyDescent="0.25"/>
    <row r="539" s="18" customFormat="1" x14ac:dyDescent="0.25"/>
    <row r="540" s="18" customFormat="1" x14ac:dyDescent="0.25"/>
    <row r="541" s="18" customFormat="1" x14ac:dyDescent="0.25"/>
    <row r="542" s="18" customFormat="1" x14ac:dyDescent="0.25"/>
    <row r="543" s="18" customFormat="1" x14ac:dyDescent="0.25"/>
    <row r="544" s="18" customFormat="1" x14ac:dyDescent="0.25"/>
    <row r="545" s="18" customFormat="1" x14ac:dyDescent="0.25"/>
    <row r="546" s="18" customFormat="1" x14ac:dyDescent="0.25"/>
    <row r="547" s="18" customFormat="1" x14ac:dyDescent="0.25"/>
    <row r="548" s="18" customFormat="1" x14ac:dyDescent="0.25"/>
    <row r="549" s="18" customFormat="1" x14ac:dyDescent="0.25"/>
    <row r="550" s="18" customFormat="1" x14ac:dyDescent="0.25"/>
    <row r="551" s="18" customFormat="1" x14ac:dyDescent="0.25"/>
    <row r="552" s="18" customFormat="1" x14ac:dyDescent="0.25"/>
    <row r="553" s="18" customFormat="1" x14ac:dyDescent="0.25"/>
    <row r="554" s="18" customFormat="1" x14ac:dyDescent="0.25"/>
    <row r="555" s="18" customFormat="1" x14ac:dyDescent="0.25"/>
    <row r="556" s="18" customFormat="1" x14ac:dyDescent="0.25"/>
    <row r="557" s="18" customFormat="1" x14ac:dyDescent="0.25"/>
    <row r="558" s="18" customFormat="1" x14ac:dyDescent="0.25"/>
    <row r="559" s="18" customFormat="1" x14ac:dyDescent="0.25"/>
    <row r="560" s="18" customFormat="1" x14ac:dyDescent="0.25"/>
    <row r="561" s="18" customFormat="1" x14ac:dyDescent="0.25"/>
    <row r="562" s="18" customFormat="1" x14ac:dyDescent="0.25"/>
    <row r="563" s="18" customFormat="1" x14ac:dyDescent="0.25"/>
    <row r="564" s="18" customFormat="1" x14ac:dyDescent="0.25"/>
    <row r="565" s="18" customFormat="1" x14ac:dyDescent="0.25"/>
    <row r="566" s="18" customFormat="1" x14ac:dyDescent="0.25"/>
    <row r="567" s="18" customFormat="1" x14ac:dyDescent="0.25"/>
    <row r="568" s="18" customFormat="1" x14ac:dyDescent="0.25"/>
    <row r="569" s="18" customFormat="1" x14ac:dyDescent="0.25"/>
    <row r="570" s="18" customFormat="1" x14ac:dyDescent="0.25"/>
    <row r="571" s="18" customFormat="1" x14ac:dyDescent="0.25"/>
    <row r="572" s="18" customFormat="1" x14ac:dyDescent="0.25"/>
    <row r="573" s="18" customFormat="1" x14ac:dyDescent="0.25"/>
    <row r="574" s="18" customFormat="1" x14ac:dyDescent="0.25"/>
    <row r="575" s="18" customFormat="1" x14ac:dyDescent="0.25"/>
    <row r="576" s="18" customFormat="1" x14ac:dyDescent="0.25"/>
    <row r="577" s="18" customFormat="1" x14ac:dyDescent="0.25"/>
    <row r="578" s="18" customFormat="1" x14ac:dyDescent="0.25"/>
    <row r="579" s="18" customFormat="1" x14ac:dyDescent="0.25"/>
    <row r="580" s="18" customFormat="1" x14ac:dyDescent="0.25"/>
    <row r="581" s="18" customFormat="1" x14ac:dyDescent="0.25"/>
    <row r="582" s="18" customFormat="1" x14ac:dyDescent="0.25"/>
    <row r="583" s="18" customFormat="1" x14ac:dyDescent="0.25"/>
    <row r="584" s="18" customFormat="1" x14ac:dyDescent="0.25"/>
    <row r="585" s="18" customFormat="1" x14ac:dyDescent="0.25"/>
    <row r="586" s="18" customFormat="1" x14ac:dyDescent="0.25"/>
    <row r="587" s="18" customFormat="1" x14ac:dyDescent="0.25"/>
    <row r="588" s="18" customFormat="1" x14ac:dyDescent="0.25"/>
    <row r="589" s="18" customFormat="1" x14ac:dyDescent="0.25"/>
    <row r="590" s="18" customFormat="1" x14ac:dyDescent="0.25"/>
    <row r="591" s="18" customFormat="1" x14ac:dyDescent="0.25"/>
    <row r="592" s="18" customFormat="1" x14ac:dyDescent="0.25"/>
    <row r="593" s="18" customFormat="1" x14ac:dyDescent="0.25"/>
    <row r="594" s="18" customFormat="1" x14ac:dyDescent="0.25"/>
    <row r="595" s="18" customFormat="1" x14ac:dyDescent="0.25"/>
    <row r="596" s="18" customFormat="1" x14ac:dyDescent="0.25"/>
    <row r="597" s="18" customFormat="1" x14ac:dyDescent="0.25"/>
    <row r="598" s="18" customFormat="1" x14ac:dyDescent="0.25"/>
    <row r="599" s="18" customFormat="1" x14ac:dyDescent="0.25"/>
    <row r="600" s="18" customFormat="1" x14ac:dyDescent="0.25"/>
    <row r="601" s="18" customFormat="1" x14ac:dyDescent="0.25"/>
    <row r="602" s="18" customFormat="1" x14ac:dyDescent="0.25"/>
    <row r="603" s="18" customFormat="1" x14ac:dyDescent="0.25"/>
    <row r="604" s="18" customFormat="1" x14ac:dyDescent="0.25"/>
    <row r="605" s="18" customFormat="1" x14ac:dyDescent="0.25"/>
    <row r="606" s="18" customFormat="1" x14ac:dyDescent="0.25"/>
    <row r="607" s="18" customFormat="1" x14ac:dyDescent="0.25"/>
    <row r="608" s="18" customFormat="1" x14ac:dyDescent="0.25"/>
    <row r="609" s="18" customFormat="1" x14ac:dyDescent="0.25"/>
    <row r="610" s="18" customFormat="1" x14ac:dyDescent="0.25"/>
    <row r="611" s="18" customFormat="1" x14ac:dyDescent="0.25"/>
    <row r="612" s="18" customFormat="1" x14ac:dyDescent="0.25"/>
    <row r="613" s="18" customFormat="1" x14ac:dyDescent="0.25"/>
    <row r="614" s="18" customFormat="1" x14ac:dyDescent="0.25"/>
    <row r="615" s="18" customFormat="1" x14ac:dyDescent="0.25"/>
    <row r="616" s="18" customFormat="1" x14ac:dyDescent="0.25"/>
    <row r="617" s="18" customFormat="1" x14ac:dyDescent="0.25"/>
    <row r="618" s="18" customFormat="1" x14ac:dyDescent="0.25"/>
    <row r="619" s="18" customFormat="1" x14ac:dyDescent="0.25"/>
    <row r="620" s="18" customFormat="1" x14ac:dyDescent="0.25"/>
    <row r="621" s="18" customFormat="1" x14ac:dyDescent="0.25"/>
    <row r="622" s="18" customFormat="1" x14ac:dyDescent="0.25"/>
    <row r="623" s="18" customFormat="1" x14ac:dyDescent="0.25"/>
    <row r="624" s="18" customFormat="1" x14ac:dyDescent="0.25"/>
    <row r="625" s="18" customFormat="1" x14ac:dyDescent="0.25"/>
    <row r="626" s="18" customFormat="1" x14ac:dyDescent="0.25"/>
    <row r="627" s="18" customFormat="1" x14ac:dyDescent="0.25"/>
    <row r="628" s="18" customFormat="1" x14ac:dyDescent="0.25"/>
    <row r="629" s="18" customFormat="1" x14ac:dyDescent="0.25"/>
    <row r="630" s="18" customFormat="1" x14ac:dyDescent="0.25"/>
    <row r="631" s="18" customFormat="1" x14ac:dyDescent="0.25"/>
    <row r="632" s="18" customFormat="1" x14ac:dyDescent="0.25"/>
    <row r="633" s="18" customFormat="1" x14ac:dyDescent="0.25"/>
    <row r="634" s="18" customFormat="1" x14ac:dyDescent="0.25"/>
    <row r="635" s="18" customFormat="1" x14ac:dyDescent="0.25"/>
    <row r="636" s="18" customFormat="1" x14ac:dyDescent="0.25"/>
    <row r="637" s="18" customFormat="1" x14ac:dyDescent="0.25"/>
    <row r="638" s="18" customFormat="1" x14ac:dyDescent="0.25"/>
    <row r="639" s="18" customFormat="1" x14ac:dyDescent="0.25"/>
    <row r="640" s="18" customFormat="1" x14ac:dyDescent="0.25"/>
    <row r="641" s="18" customFormat="1" x14ac:dyDescent="0.25"/>
    <row r="642" s="18" customFormat="1" x14ac:dyDescent="0.25"/>
    <row r="643" s="18" customFormat="1" x14ac:dyDescent="0.25"/>
    <row r="644" s="18" customFormat="1" x14ac:dyDescent="0.25"/>
    <row r="645" s="18" customFormat="1" x14ac:dyDescent="0.25"/>
    <row r="646" s="18" customFormat="1" x14ac:dyDescent="0.25"/>
    <row r="647" s="18" customFormat="1" x14ac:dyDescent="0.25"/>
    <row r="648" s="18" customFormat="1" x14ac:dyDescent="0.25"/>
    <row r="649" s="18" customFormat="1" x14ac:dyDescent="0.25"/>
    <row r="650" s="18" customFormat="1" x14ac:dyDescent="0.25"/>
    <row r="651" s="18" customFormat="1" x14ac:dyDescent="0.25"/>
    <row r="652" s="18" customFormat="1" x14ac:dyDescent="0.25"/>
    <row r="653" s="18" customFormat="1" x14ac:dyDescent="0.25"/>
    <row r="654" s="18" customFormat="1" x14ac:dyDescent="0.25"/>
    <row r="655" s="18" customFormat="1" x14ac:dyDescent="0.25"/>
    <row r="656" s="18" customFormat="1" x14ac:dyDescent="0.25"/>
    <row r="657" s="18" customFormat="1" x14ac:dyDescent="0.25"/>
    <row r="658" s="18" customFormat="1" x14ac:dyDescent="0.25"/>
    <row r="659" s="18" customFormat="1" x14ac:dyDescent="0.25"/>
    <row r="660" s="18" customFormat="1" x14ac:dyDescent="0.25"/>
    <row r="661" s="18" customFormat="1" x14ac:dyDescent="0.25"/>
    <row r="662" s="18" customFormat="1" x14ac:dyDescent="0.25"/>
    <row r="663" s="18" customFormat="1" x14ac:dyDescent="0.25"/>
    <row r="664" s="18" customFormat="1" x14ac:dyDescent="0.25"/>
    <row r="665" s="18" customFormat="1" x14ac:dyDescent="0.25"/>
    <row r="666" s="18" customFormat="1" x14ac:dyDescent="0.25"/>
    <row r="667" s="18" customFormat="1" x14ac:dyDescent="0.25"/>
    <row r="668" s="18" customFormat="1" x14ac:dyDescent="0.25"/>
    <row r="669" s="18" customFormat="1" x14ac:dyDescent="0.25"/>
    <row r="670" s="18" customFormat="1" x14ac:dyDescent="0.25"/>
    <row r="671" s="18" customFormat="1" x14ac:dyDescent="0.25"/>
    <row r="672" s="18" customFormat="1" x14ac:dyDescent="0.25"/>
    <row r="673" s="18" customFormat="1" x14ac:dyDescent="0.25"/>
    <row r="674" s="18" customFormat="1" x14ac:dyDescent="0.25"/>
    <row r="675" s="18" customFormat="1" x14ac:dyDescent="0.25"/>
    <row r="676" s="18" customFormat="1" x14ac:dyDescent="0.25"/>
    <row r="677" s="18" customFormat="1" x14ac:dyDescent="0.25"/>
    <row r="678" s="18" customFormat="1" x14ac:dyDescent="0.25"/>
    <row r="679" s="18" customFormat="1" x14ac:dyDescent="0.25"/>
    <row r="680" s="18" customFormat="1" x14ac:dyDescent="0.25"/>
    <row r="681" s="18" customFormat="1" x14ac:dyDescent="0.25"/>
    <row r="682" s="18" customFormat="1" x14ac:dyDescent="0.25"/>
    <row r="683" s="18" customFormat="1" x14ac:dyDescent="0.25"/>
    <row r="684" s="18" customFormat="1" x14ac:dyDescent="0.25"/>
    <row r="685" s="18" customFormat="1" x14ac:dyDescent="0.25"/>
    <row r="686" s="18" customFormat="1" x14ac:dyDescent="0.25"/>
    <row r="687" s="18" customFormat="1" x14ac:dyDescent="0.25"/>
    <row r="688" s="18" customFormat="1" x14ac:dyDescent="0.25"/>
    <row r="689" s="18" customFormat="1" x14ac:dyDescent="0.25"/>
    <row r="690" s="18" customFormat="1" x14ac:dyDescent="0.25"/>
    <row r="691" s="18" customFormat="1" x14ac:dyDescent="0.25"/>
    <row r="692" s="18" customFormat="1" x14ac:dyDescent="0.25"/>
    <row r="693" s="18" customFormat="1" x14ac:dyDescent="0.25"/>
    <row r="694" s="18" customFormat="1" x14ac:dyDescent="0.25"/>
    <row r="695" s="18" customFormat="1" x14ac:dyDescent="0.25"/>
    <row r="696" s="18" customFormat="1" x14ac:dyDescent="0.25"/>
    <row r="697" s="18" customFormat="1" x14ac:dyDescent="0.25"/>
    <row r="698" s="18" customFormat="1" x14ac:dyDescent="0.25"/>
    <row r="699" s="18" customFormat="1" x14ac:dyDescent="0.25"/>
    <row r="700" s="18" customFormat="1" x14ac:dyDescent="0.25"/>
    <row r="701" s="18" customFormat="1" x14ac:dyDescent="0.25"/>
    <row r="702" s="18" customFormat="1" x14ac:dyDescent="0.25"/>
    <row r="703" s="18" customFormat="1" x14ac:dyDescent="0.25"/>
    <row r="704" s="18" customFormat="1" x14ac:dyDescent="0.25"/>
    <row r="705" s="18" customFormat="1" x14ac:dyDescent="0.25"/>
    <row r="706" s="18" customFormat="1" x14ac:dyDescent="0.25"/>
    <row r="707" s="18" customFormat="1" x14ac:dyDescent="0.25"/>
    <row r="708" s="18" customFormat="1" x14ac:dyDescent="0.25"/>
    <row r="709" s="18" customFormat="1" x14ac:dyDescent="0.25"/>
    <row r="710" s="18" customFormat="1" x14ac:dyDescent="0.25"/>
    <row r="711" s="18" customFormat="1" x14ac:dyDescent="0.25"/>
    <row r="712" s="18" customFormat="1" x14ac:dyDescent="0.25"/>
    <row r="713" s="18" customFormat="1" x14ac:dyDescent="0.25"/>
    <row r="714" s="18" customFormat="1" x14ac:dyDescent="0.25"/>
    <row r="715" s="18" customFormat="1" x14ac:dyDescent="0.25"/>
    <row r="716" s="18" customFormat="1" x14ac:dyDescent="0.25"/>
    <row r="717" s="18" customFormat="1" x14ac:dyDescent="0.25"/>
    <row r="718" s="18" customFormat="1" x14ac:dyDescent="0.25"/>
    <row r="719" s="18" customFormat="1" x14ac:dyDescent="0.25"/>
    <row r="720" s="18" customFormat="1" x14ac:dyDescent="0.25"/>
    <row r="721" s="18" customFormat="1" x14ac:dyDescent="0.25"/>
    <row r="722" s="18" customFormat="1" x14ac:dyDescent="0.25"/>
    <row r="723" s="18" customFormat="1" x14ac:dyDescent="0.25"/>
    <row r="724" s="18" customFormat="1" x14ac:dyDescent="0.25"/>
    <row r="725" s="18" customFormat="1" x14ac:dyDescent="0.25"/>
    <row r="726" s="18" customFormat="1" x14ac:dyDescent="0.25"/>
    <row r="727" s="18" customFormat="1" x14ac:dyDescent="0.25"/>
    <row r="728" s="18" customFormat="1" x14ac:dyDescent="0.25"/>
    <row r="729" s="18" customFormat="1" x14ac:dyDescent="0.25"/>
    <row r="730" s="18" customFormat="1" x14ac:dyDescent="0.25"/>
    <row r="731" s="18" customFormat="1" x14ac:dyDescent="0.25"/>
    <row r="732" s="18" customFormat="1" x14ac:dyDescent="0.25"/>
    <row r="733" s="18" customFormat="1" x14ac:dyDescent="0.25"/>
    <row r="734" s="18" customFormat="1" x14ac:dyDescent="0.25"/>
    <row r="735" s="18" customFormat="1" x14ac:dyDescent="0.25"/>
    <row r="736" s="18" customFormat="1" x14ac:dyDescent="0.25"/>
    <row r="737" s="18" customFormat="1" x14ac:dyDescent="0.25"/>
    <row r="738" s="18" customFormat="1" x14ac:dyDescent="0.25"/>
    <row r="739" s="18" customFormat="1" x14ac:dyDescent="0.25"/>
    <row r="740" s="18" customFormat="1" x14ac:dyDescent="0.25"/>
    <row r="741" s="18" customFormat="1" x14ac:dyDescent="0.25"/>
    <row r="742" s="18" customFormat="1" x14ac:dyDescent="0.25"/>
    <row r="743" s="18" customFormat="1" x14ac:dyDescent="0.25"/>
    <row r="744" s="18" customFormat="1" x14ac:dyDescent="0.25"/>
    <row r="745" s="18" customFormat="1" x14ac:dyDescent="0.25"/>
    <row r="746" s="18" customFormat="1" x14ac:dyDescent="0.25"/>
    <row r="747" s="18" customFormat="1" x14ac:dyDescent="0.25"/>
    <row r="748" s="18" customFormat="1" x14ac:dyDescent="0.25"/>
    <row r="749" s="18" customFormat="1" x14ac:dyDescent="0.25"/>
    <row r="750" s="18" customFormat="1" x14ac:dyDescent="0.25"/>
    <row r="751" s="18" customFormat="1" x14ac:dyDescent="0.25"/>
    <row r="752" s="18" customFormat="1" x14ac:dyDescent="0.25"/>
    <row r="753" s="18" customFormat="1" x14ac:dyDescent="0.25"/>
    <row r="754" s="18" customFormat="1" x14ac:dyDescent="0.25"/>
    <row r="755" s="18" customFormat="1" x14ac:dyDescent="0.25"/>
    <row r="756" s="18" customFormat="1" x14ac:dyDescent="0.25"/>
    <row r="757" s="18" customFormat="1" x14ac:dyDescent="0.25"/>
    <row r="758" s="18" customFormat="1" x14ac:dyDescent="0.25"/>
    <row r="759" s="18" customFormat="1" x14ac:dyDescent="0.25"/>
    <row r="760" s="18" customFormat="1" x14ac:dyDescent="0.25"/>
    <row r="761" s="18" customFormat="1" x14ac:dyDescent="0.25"/>
    <row r="762" s="18" customFormat="1" x14ac:dyDescent="0.25"/>
    <row r="763" s="18" customFormat="1" x14ac:dyDescent="0.25"/>
    <row r="764" s="18" customFormat="1" x14ac:dyDescent="0.25"/>
    <row r="765" s="18" customFormat="1" x14ac:dyDescent="0.25"/>
    <row r="766" s="18" customFormat="1" x14ac:dyDescent="0.25"/>
    <row r="767" s="18" customFormat="1" x14ac:dyDescent="0.25"/>
    <row r="768" s="18" customFormat="1" x14ac:dyDescent="0.25"/>
    <row r="769" s="18" customFormat="1" x14ac:dyDescent="0.25"/>
    <row r="770" s="18" customFormat="1" x14ac:dyDescent="0.25"/>
    <row r="771" s="18" customFormat="1" x14ac:dyDescent="0.25"/>
    <row r="772" s="18" customFormat="1" x14ac:dyDescent="0.25"/>
    <row r="773" s="18" customFormat="1" x14ac:dyDescent="0.25"/>
    <row r="774" s="18" customFormat="1" x14ac:dyDescent="0.25"/>
    <row r="775" s="18" customFormat="1" x14ac:dyDescent="0.25"/>
    <row r="776" s="18" customFormat="1" x14ac:dyDescent="0.25"/>
    <row r="777" s="18" customFormat="1" x14ac:dyDescent="0.25"/>
    <row r="778" s="18" customFormat="1" x14ac:dyDescent="0.25"/>
    <row r="779" s="18" customFormat="1" x14ac:dyDescent="0.25"/>
    <row r="780" s="18" customFormat="1" x14ac:dyDescent="0.25"/>
    <row r="781" s="18" customFormat="1" x14ac:dyDescent="0.25"/>
    <row r="782" s="18" customFormat="1" x14ac:dyDescent="0.25"/>
    <row r="783" s="18" customFormat="1" x14ac:dyDescent="0.25"/>
    <row r="784" s="18" customFormat="1" x14ac:dyDescent="0.25"/>
    <row r="785" s="18" customFormat="1" x14ac:dyDescent="0.25"/>
    <row r="786" s="18" customFormat="1" x14ac:dyDescent="0.25"/>
    <row r="787" s="18" customFormat="1" x14ac:dyDescent="0.25"/>
    <row r="788" s="18" customFormat="1" x14ac:dyDescent="0.25"/>
    <row r="789" s="18" customFormat="1" x14ac:dyDescent="0.25"/>
    <row r="790" s="18" customFormat="1" x14ac:dyDescent="0.25"/>
    <row r="791" s="18" customFormat="1" x14ac:dyDescent="0.25"/>
    <row r="792" s="18" customFormat="1" x14ac:dyDescent="0.25"/>
    <row r="793" s="18" customFormat="1" x14ac:dyDescent="0.25"/>
    <row r="794" s="18" customFormat="1" x14ac:dyDescent="0.25"/>
    <row r="795" s="18" customFormat="1" x14ac:dyDescent="0.25"/>
    <row r="796" s="18" customFormat="1" x14ac:dyDescent="0.25"/>
    <row r="797" s="18" customFormat="1" x14ac:dyDescent="0.25"/>
    <row r="798" s="18" customFormat="1" x14ac:dyDescent="0.25"/>
    <row r="799" s="18" customFormat="1" x14ac:dyDescent="0.25"/>
    <row r="800" s="18" customFormat="1" x14ac:dyDescent="0.25"/>
    <row r="801" s="18" customFormat="1" x14ac:dyDescent="0.25"/>
    <row r="802" s="18" customFormat="1" x14ac:dyDescent="0.25"/>
    <row r="803" s="18" customFormat="1" x14ac:dyDescent="0.25"/>
    <row r="804" s="18" customFormat="1" x14ac:dyDescent="0.25"/>
    <row r="805" s="18" customFormat="1" x14ac:dyDescent="0.25"/>
    <row r="806" s="18" customFormat="1" x14ac:dyDescent="0.25"/>
    <row r="807" s="18" customFormat="1" x14ac:dyDescent="0.25"/>
    <row r="808" s="18" customFormat="1" x14ac:dyDescent="0.25"/>
    <row r="809" s="18" customFormat="1" x14ac:dyDescent="0.25"/>
    <row r="810" s="18" customFormat="1" x14ac:dyDescent="0.25"/>
    <row r="811" s="18" customFormat="1" x14ac:dyDescent="0.25"/>
    <row r="812" s="18" customFormat="1" x14ac:dyDescent="0.25"/>
    <row r="813" s="18" customFormat="1" x14ac:dyDescent="0.25"/>
    <row r="814" s="18" customFormat="1" x14ac:dyDescent="0.25"/>
    <row r="815" s="18" customFormat="1" x14ac:dyDescent="0.25"/>
    <row r="816" s="18" customFormat="1" x14ac:dyDescent="0.25"/>
    <row r="817" s="18" customFormat="1" x14ac:dyDescent="0.25"/>
    <row r="818" s="18" customFormat="1" x14ac:dyDescent="0.25"/>
    <row r="819" s="18" customFormat="1" x14ac:dyDescent="0.25"/>
    <row r="820" s="18" customFormat="1" x14ac:dyDescent="0.25"/>
    <row r="821" s="18" customFormat="1" x14ac:dyDescent="0.25"/>
    <row r="822" s="18" customFormat="1" x14ac:dyDescent="0.25"/>
    <row r="823" s="18" customFormat="1" x14ac:dyDescent="0.25"/>
    <row r="824" s="18" customFormat="1" x14ac:dyDescent="0.25"/>
    <row r="825" s="18" customFormat="1" x14ac:dyDescent="0.25"/>
    <row r="826" s="18" customFormat="1" x14ac:dyDescent="0.25"/>
    <row r="827" s="18" customFormat="1" x14ac:dyDescent="0.25"/>
    <row r="828" s="18" customFormat="1" x14ac:dyDescent="0.25"/>
    <row r="829" s="18" customFormat="1" x14ac:dyDescent="0.25"/>
    <row r="830" s="18" customFormat="1" x14ac:dyDescent="0.25"/>
    <row r="831" s="18" customFormat="1" x14ac:dyDescent="0.25"/>
    <row r="832" s="18" customFormat="1" x14ac:dyDescent="0.25"/>
    <row r="833" s="18" customFormat="1" x14ac:dyDescent="0.25"/>
    <row r="834" s="18" customFormat="1" x14ac:dyDescent="0.25"/>
    <row r="835" s="18" customFormat="1" x14ac:dyDescent="0.25"/>
    <row r="836" s="18" customFormat="1" x14ac:dyDescent="0.25"/>
    <row r="837" s="18" customFormat="1" x14ac:dyDescent="0.25"/>
    <row r="838" s="18" customFormat="1" x14ac:dyDescent="0.25"/>
    <row r="839" s="18" customFormat="1" x14ac:dyDescent="0.25"/>
    <row r="840" s="18" customFormat="1" x14ac:dyDescent="0.25"/>
    <row r="841" s="18" customFormat="1" x14ac:dyDescent="0.25"/>
    <row r="842" s="18" customFormat="1" x14ac:dyDescent="0.25"/>
    <row r="843" s="18" customFormat="1" x14ac:dyDescent="0.25"/>
    <row r="844" s="18" customFormat="1" x14ac:dyDescent="0.25"/>
    <row r="845" s="18" customFormat="1" x14ac:dyDescent="0.25"/>
    <row r="846" s="18" customFormat="1" x14ac:dyDescent="0.25"/>
    <row r="847" s="18" customFormat="1" x14ac:dyDescent="0.25"/>
    <row r="848" s="18" customFormat="1" x14ac:dyDescent="0.25"/>
    <row r="849" s="18" customFormat="1" x14ac:dyDescent="0.25"/>
    <row r="850" s="18" customFormat="1" x14ac:dyDescent="0.25"/>
    <row r="851" s="18" customFormat="1" x14ac:dyDescent="0.25"/>
    <row r="852" s="18" customFormat="1" x14ac:dyDescent="0.25"/>
    <row r="853" s="18" customFormat="1" x14ac:dyDescent="0.25"/>
    <row r="854" s="18" customFormat="1" x14ac:dyDescent="0.25"/>
    <row r="855" s="18" customFormat="1" x14ac:dyDescent="0.25"/>
    <row r="856" s="18" customFormat="1" x14ac:dyDescent="0.25"/>
    <row r="857" s="18" customFormat="1" x14ac:dyDescent="0.25"/>
    <row r="858" s="18" customFormat="1" x14ac:dyDescent="0.25"/>
    <row r="859" s="18" customFormat="1" x14ac:dyDescent="0.25"/>
    <row r="860" s="18" customFormat="1" x14ac:dyDescent="0.25"/>
    <row r="861" s="18" customFormat="1" x14ac:dyDescent="0.25"/>
    <row r="862" s="18" customFormat="1" x14ac:dyDescent="0.25"/>
    <row r="863" s="18" customFormat="1" x14ac:dyDescent="0.25"/>
    <row r="864" s="18" customFormat="1" x14ac:dyDescent="0.25"/>
    <row r="865" s="18" customFormat="1" x14ac:dyDescent="0.25"/>
    <row r="866" s="18" customFormat="1" x14ac:dyDescent="0.25"/>
    <row r="867" s="18" customFormat="1" x14ac:dyDescent="0.25"/>
    <row r="868" s="18" customFormat="1" x14ac:dyDescent="0.25"/>
    <row r="869" s="18" customFormat="1" x14ac:dyDescent="0.25"/>
    <row r="870" s="18" customFormat="1" x14ac:dyDescent="0.25"/>
    <row r="871" s="18" customFormat="1" x14ac:dyDescent="0.25"/>
    <row r="872" s="18" customFormat="1" x14ac:dyDescent="0.25"/>
    <row r="873" s="18" customFormat="1" x14ac:dyDescent="0.25"/>
    <row r="874" s="18" customFormat="1" x14ac:dyDescent="0.25"/>
    <row r="875" s="18" customFormat="1" x14ac:dyDescent="0.25"/>
    <row r="876" s="18" customFormat="1" x14ac:dyDescent="0.25"/>
    <row r="877" s="18" customFormat="1" x14ac:dyDescent="0.25"/>
    <row r="878" s="18" customFormat="1" x14ac:dyDescent="0.25"/>
    <row r="879" s="18" customFormat="1" x14ac:dyDescent="0.25"/>
    <row r="880" s="18" customFormat="1" x14ac:dyDescent="0.25"/>
    <row r="881" s="18" customFormat="1" x14ac:dyDescent="0.25"/>
    <row r="882" s="18" customFormat="1" x14ac:dyDescent="0.25"/>
    <row r="883" s="18" customFormat="1" x14ac:dyDescent="0.25"/>
    <row r="884" s="18" customFormat="1" x14ac:dyDescent="0.25"/>
    <row r="885" s="18" customFormat="1" x14ac:dyDescent="0.25"/>
    <row r="886" s="18" customFormat="1" x14ac:dyDescent="0.25"/>
    <row r="887" s="18" customFormat="1" x14ac:dyDescent="0.25"/>
    <row r="888" s="18" customFormat="1" x14ac:dyDescent="0.25"/>
    <row r="889" s="18" customFormat="1" x14ac:dyDescent="0.25"/>
    <row r="890" s="18" customFormat="1" x14ac:dyDescent="0.25"/>
    <row r="891" s="18" customFormat="1" x14ac:dyDescent="0.25"/>
    <row r="892" s="18" customFormat="1" x14ac:dyDescent="0.25"/>
    <row r="893" s="18" customFormat="1" x14ac:dyDescent="0.25"/>
    <row r="894" s="18" customFormat="1" x14ac:dyDescent="0.25"/>
    <row r="895" s="18" customFormat="1" x14ac:dyDescent="0.25"/>
    <row r="896" s="18" customFormat="1" x14ac:dyDescent="0.25"/>
    <row r="897" s="18" customFormat="1" x14ac:dyDescent="0.25"/>
    <row r="898" s="18" customFormat="1" x14ac:dyDescent="0.25"/>
    <row r="899" s="18" customFormat="1" x14ac:dyDescent="0.25"/>
    <row r="900" s="18" customFormat="1" x14ac:dyDescent="0.25"/>
    <row r="901" s="18" customFormat="1" x14ac:dyDescent="0.25"/>
    <row r="902" s="18" customFormat="1" x14ac:dyDescent="0.25"/>
    <row r="903" s="18" customFormat="1" x14ac:dyDescent="0.25"/>
    <row r="904" s="18" customFormat="1" x14ac:dyDescent="0.25"/>
    <row r="905" s="18" customFormat="1" x14ac:dyDescent="0.25"/>
    <row r="906" s="18" customFormat="1" x14ac:dyDescent="0.25"/>
    <row r="907" s="18" customFormat="1" x14ac:dyDescent="0.25"/>
    <row r="908" s="18" customFormat="1" x14ac:dyDescent="0.25"/>
    <row r="909" s="18" customFormat="1" x14ac:dyDescent="0.25"/>
    <row r="910" s="18" customFormat="1" x14ac:dyDescent="0.25"/>
    <row r="911" s="18" customFormat="1" x14ac:dyDescent="0.25"/>
    <row r="912" s="18" customFormat="1" x14ac:dyDescent="0.25"/>
    <row r="913" s="18" customFormat="1" x14ac:dyDescent="0.25"/>
    <row r="914" s="18" customFormat="1" x14ac:dyDescent="0.25"/>
    <row r="915" s="18" customFormat="1" x14ac:dyDescent="0.25"/>
    <row r="916" s="18" customFormat="1" x14ac:dyDescent="0.25"/>
    <row r="917" s="18" customFormat="1" x14ac:dyDescent="0.25"/>
    <row r="918" s="18" customFormat="1" x14ac:dyDescent="0.25"/>
    <row r="919" s="18" customFormat="1" x14ac:dyDescent="0.25"/>
    <row r="920" s="18" customFormat="1" x14ac:dyDescent="0.25"/>
    <row r="921" s="18" customFormat="1" x14ac:dyDescent="0.25"/>
    <row r="922" s="18" customFormat="1" x14ac:dyDescent="0.25"/>
    <row r="923" s="18" customFormat="1" x14ac:dyDescent="0.25"/>
    <row r="924" s="18" customFormat="1" x14ac:dyDescent="0.25"/>
    <row r="925" s="18" customFormat="1" x14ac:dyDescent="0.25"/>
    <row r="926" s="18" customFormat="1" x14ac:dyDescent="0.25"/>
    <row r="927" s="18" customFormat="1" x14ac:dyDescent="0.25"/>
    <row r="928" s="18" customFormat="1" x14ac:dyDescent="0.25"/>
    <row r="929" s="18" customFormat="1" x14ac:dyDescent="0.25"/>
    <row r="930" s="18" customFormat="1" x14ac:dyDescent="0.25"/>
    <row r="931" s="18" customFormat="1" x14ac:dyDescent="0.25"/>
    <row r="932" s="18" customFormat="1" x14ac:dyDescent="0.25"/>
    <row r="933" s="18" customFormat="1" x14ac:dyDescent="0.25"/>
    <row r="934" s="18" customFormat="1" x14ac:dyDescent="0.25"/>
    <row r="935" s="18" customFormat="1" x14ac:dyDescent="0.25"/>
    <row r="936" s="18" customFormat="1" x14ac:dyDescent="0.25"/>
    <row r="937" s="18" customFormat="1" x14ac:dyDescent="0.25"/>
    <row r="938" s="18" customFormat="1" x14ac:dyDescent="0.25"/>
    <row r="939" s="18" customFormat="1" x14ac:dyDescent="0.25"/>
    <row r="940" s="18" customFormat="1" x14ac:dyDescent="0.25"/>
    <row r="941" s="18" customFormat="1" x14ac:dyDescent="0.25"/>
    <row r="942" s="18" customFormat="1" x14ac:dyDescent="0.25"/>
    <row r="943" s="18" customFormat="1" x14ac:dyDescent="0.25"/>
    <row r="944" s="18" customFormat="1" x14ac:dyDescent="0.25"/>
    <row r="945" s="18" customFormat="1" x14ac:dyDescent="0.25"/>
    <row r="946" s="18" customFormat="1" x14ac:dyDescent="0.25"/>
    <row r="947" s="18" customFormat="1" x14ac:dyDescent="0.25"/>
    <row r="948" s="18" customFormat="1" x14ac:dyDescent="0.25"/>
    <row r="949" s="18" customFormat="1" x14ac:dyDescent="0.25"/>
    <row r="950" s="18" customFormat="1" x14ac:dyDescent="0.25"/>
    <row r="951" s="18" customFormat="1" x14ac:dyDescent="0.25"/>
    <row r="952" s="18" customFormat="1" x14ac:dyDescent="0.25"/>
    <row r="953" s="18" customFormat="1" x14ac:dyDescent="0.25"/>
    <row r="954" s="18" customFormat="1" x14ac:dyDescent="0.25"/>
    <row r="955" s="18" customFormat="1" x14ac:dyDescent="0.25"/>
    <row r="956" s="18" customFormat="1" x14ac:dyDescent="0.25"/>
    <row r="957" s="18" customFormat="1" x14ac:dyDescent="0.25"/>
    <row r="958" s="18" customFormat="1" x14ac:dyDescent="0.25"/>
    <row r="959" s="18" customFormat="1" x14ac:dyDescent="0.25"/>
    <row r="960" s="18" customFormat="1" x14ac:dyDescent="0.25"/>
    <row r="961" s="18" customFormat="1" x14ac:dyDescent="0.25"/>
    <row r="962" s="18" customFormat="1" x14ac:dyDescent="0.25"/>
    <row r="963" s="18" customFormat="1" x14ac:dyDescent="0.25"/>
    <row r="964" s="18" customFormat="1" x14ac:dyDescent="0.25"/>
    <row r="965" s="18" customFormat="1" x14ac:dyDescent="0.25"/>
    <row r="966" s="18" customFormat="1" x14ac:dyDescent="0.25"/>
    <row r="967" s="18" customFormat="1" x14ac:dyDescent="0.25"/>
    <row r="968" s="18" customFormat="1" x14ac:dyDescent="0.25"/>
    <row r="969" s="18" customFormat="1" x14ac:dyDescent="0.25"/>
    <row r="970" s="18" customFormat="1" x14ac:dyDescent="0.25"/>
    <row r="971" s="18" customFormat="1" x14ac:dyDescent="0.25"/>
    <row r="972" s="18" customFormat="1" x14ac:dyDescent="0.25"/>
    <row r="973" s="18" customFormat="1" x14ac:dyDescent="0.25"/>
    <row r="974" s="18" customFormat="1" x14ac:dyDescent="0.25"/>
    <row r="975" s="18" customFormat="1" x14ac:dyDescent="0.25"/>
    <row r="976" s="18" customFormat="1" x14ac:dyDescent="0.25"/>
    <row r="977" s="18" customFormat="1" x14ac:dyDescent="0.25"/>
    <row r="978" s="18" customFormat="1" x14ac:dyDescent="0.25"/>
    <row r="979" s="18" customFormat="1" x14ac:dyDescent="0.25"/>
    <row r="980" s="18" customFormat="1" x14ac:dyDescent="0.25"/>
    <row r="981" s="18" customFormat="1" x14ac:dyDescent="0.25"/>
    <row r="982" s="18" customFormat="1" x14ac:dyDescent="0.25"/>
    <row r="983" s="18" customFormat="1" x14ac:dyDescent="0.25"/>
    <row r="984" s="18" customFormat="1" x14ac:dyDescent="0.25"/>
    <row r="985" s="18" customFormat="1" x14ac:dyDescent="0.25"/>
    <row r="986" s="18" customFormat="1" x14ac:dyDescent="0.25"/>
    <row r="987" s="18" customFormat="1" x14ac:dyDescent="0.25"/>
    <row r="988" s="18" customFormat="1" x14ac:dyDescent="0.25"/>
    <row r="989" s="18" customFormat="1" x14ac:dyDescent="0.25"/>
    <row r="990" s="18" customFormat="1" x14ac:dyDescent="0.25"/>
    <row r="991" s="18" customFormat="1" x14ac:dyDescent="0.25"/>
    <row r="992" s="18" customFormat="1" x14ac:dyDescent="0.25"/>
    <row r="993" s="18" customFormat="1" x14ac:dyDescent="0.25"/>
    <row r="994" s="18" customFormat="1" x14ac:dyDescent="0.25"/>
    <row r="995" s="18" customFormat="1" x14ac:dyDescent="0.25"/>
    <row r="996" s="18" customFormat="1" x14ac:dyDescent="0.25"/>
    <row r="997" s="18" customFormat="1" x14ac:dyDescent="0.25"/>
    <row r="998" s="18" customFormat="1" x14ac:dyDescent="0.25"/>
    <row r="999" s="18" customFormat="1" x14ac:dyDescent="0.25"/>
    <row r="1000" s="18" customFormat="1" x14ac:dyDescent="0.25"/>
    <row r="1001" s="18" customFormat="1" x14ac:dyDescent="0.25"/>
    <row r="1002" s="18" customFormat="1" x14ac:dyDescent="0.25"/>
    <row r="1003" s="18" customFormat="1" x14ac:dyDescent="0.25"/>
    <row r="1004" s="18" customFormat="1" x14ac:dyDescent="0.25"/>
    <row r="1005" s="18" customFormat="1" x14ac:dyDescent="0.25"/>
    <row r="1006" s="18" customFormat="1" x14ac:dyDescent="0.25"/>
    <row r="1007" s="18" customFormat="1" x14ac:dyDescent="0.25"/>
    <row r="1008" s="18" customFormat="1" x14ac:dyDescent="0.25"/>
    <row r="1009" s="18" customFormat="1" x14ac:dyDescent="0.25"/>
    <row r="1010" s="18" customFormat="1" x14ac:dyDescent="0.25"/>
    <row r="1011" s="18" customFormat="1" x14ac:dyDescent="0.25"/>
    <row r="1012" s="18" customFormat="1" x14ac:dyDescent="0.25"/>
    <row r="1013" s="18" customFormat="1" x14ac:dyDescent="0.25"/>
    <row r="1014" s="18" customFormat="1" x14ac:dyDescent="0.25"/>
    <row r="1015" s="18" customFormat="1" x14ac:dyDescent="0.25"/>
    <row r="1016" s="18" customFormat="1" x14ac:dyDescent="0.25"/>
    <row r="1017" s="18" customFormat="1" x14ac:dyDescent="0.25"/>
    <row r="1018" s="18" customFormat="1" x14ac:dyDescent="0.25"/>
    <row r="1019" s="18" customFormat="1" x14ac:dyDescent="0.25"/>
    <row r="1020" s="18" customFormat="1" x14ac:dyDescent="0.25"/>
    <row r="1021" s="18" customFormat="1" x14ac:dyDescent="0.25"/>
    <row r="1022" s="18" customFormat="1" x14ac:dyDescent="0.25"/>
    <row r="1023" s="18" customFormat="1" x14ac:dyDescent="0.25"/>
    <row r="1024" s="18" customFormat="1" x14ac:dyDescent="0.25"/>
    <row r="1025" s="18" customFormat="1" x14ac:dyDescent="0.25"/>
    <row r="1026" s="18" customFormat="1" x14ac:dyDescent="0.25"/>
    <row r="1027" s="18" customFormat="1" x14ac:dyDescent="0.25"/>
    <row r="1028" s="18" customFormat="1" x14ac:dyDescent="0.25"/>
    <row r="1029" s="18" customFormat="1" x14ac:dyDescent="0.25"/>
    <row r="1030" s="18" customFormat="1" x14ac:dyDescent="0.25"/>
    <row r="1031" s="18" customFormat="1" x14ac:dyDescent="0.25"/>
    <row r="1032" s="18" customFormat="1" x14ac:dyDescent="0.25"/>
    <row r="1033" s="18" customFormat="1" x14ac:dyDescent="0.25"/>
    <row r="1034" s="18" customFormat="1" x14ac:dyDescent="0.25"/>
    <row r="1035" s="18" customFormat="1" x14ac:dyDescent="0.25"/>
    <row r="1036" s="18" customFormat="1" x14ac:dyDescent="0.25"/>
    <row r="1037" s="18" customFormat="1" x14ac:dyDescent="0.25"/>
    <row r="1038" s="18" customFormat="1" x14ac:dyDescent="0.25"/>
    <row r="1039" s="18" customFormat="1" x14ac:dyDescent="0.25"/>
    <row r="1040" s="18" customFormat="1" x14ac:dyDescent="0.25"/>
    <row r="1041" s="18" customFormat="1" x14ac:dyDescent="0.25"/>
    <row r="1042" s="18" customFormat="1" x14ac:dyDescent="0.25"/>
    <row r="1043" s="18" customFormat="1" x14ac:dyDescent="0.25"/>
    <row r="1044" s="18" customFormat="1" x14ac:dyDescent="0.25"/>
    <row r="1045" s="18" customFormat="1" x14ac:dyDescent="0.25"/>
    <row r="1046" s="18" customFormat="1" x14ac:dyDescent="0.25"/>
    <row r="1047" s="18" customFormat="1" x14ac:dyDescent="0.25"/>
    <row r="1048" s="18" customFormat="1" x14ac:dyDescent="0.25"/>
    <row r="1049" s="18" customFormat="1" x14ac:dyDescent="0.25"/>
    <row r="1050" s="18" customFormat="1" x14ac:dyDescent="0.25"/>
    <row r="1051" s="18" customFormat="1" x14ac:dyDescent="0.25"/>
    <row r="1052" s="18" customFormat="1" x14ac:dyDescent="0.25"/>
    <row r="1053" s="18" customFormat="1" x14ac:dyDescent="0.25"/>
    <row r="1054" s="18" customFormat="1" x14ac:dyDescent="0.25"/>
    <row r="1055" s="18" customFormat="1" x14ac:dyDescent="0.25"/>
    <row r="1056" s="18" customFormat="1" x14ac:dyDescent="0.25"/>
    <row r="1057" s="18" customFormat="1" x14ac:dyDescent="0.25"/>
    <row r="1058" s="18" customFormat="1" x14ac:dyDescent="0.25"/>
    <row r="1059" s="18" customFormat="1" x14ac:dyDescent="0.25"/>
    <row r="1060" s="18" customFormat="1" x14ac:dyDescent="0.25"/>
    <row r="1061" s="18" customFormat="1" x14ac:dyDescent="0.25"/>
    <row r="1062" s="18" customFormat="1" x14ac:dyDescent="0.25"/>
    <row r="1063" s="18" customFormat="1" x14ac:dyDescent="0.25"/>
    <row r="1064" s="18" customFormat="1" x14ac:dyDescent="0.25"/>
    <row r="1065" s="18" customFormat="1" x14ac:dyDescent="0.25"/>
    <row r="1066" s="18" customFormat="1" x14ac:dyDescent="0.25"/>
    <row r="1067" s="18" customFormat="1" x14ac:dyDescent="0.25"/>
    <row r="1068" s="18" customFormat="1" x14ac:dyDescent="0.25"/>
    <row r="1069" s="18" customFormat="1" x14ac:dyDescent="0.25"/>
    <row r="1070" s="18" customFormat="1" x14ac:dyDescent="0.25"/>
    <row r="1071" s="18" customFormat="1" x14ac:dyDescent="0.25"/>
    <row r="1072" s="18" customFormat="1" x14ac:dyDescent="0.25"/>
    <row r="1073" s="18" customFormat="1" x14ac:dyDescent="0.25"/>
    <row r="1074" s="18" customFormat="1" x14ac:dyDescent="0.25"/>
    <row r="1075" s="18" customFormat="1" x14ac:dyDescent="0.25"/>
    <row r="1076" s="18" customFormat="1" x14ac:dyDescent="0.25"/>
    <row r="1077" s="18" customFormat="1" x14ac:dyDescent="0.25"/>
    <row r="1078" s="18" customFormat="1" x14ac:dyDescent="0.25"/>
    <row r="1079" s="18" customFormat="1" x14ac:dyDescent="0.25"/>
    <row r="1080" s="18" customFormat="1" x14ac:dyDescent="0.25"/>
    <row r="1081" s="18" customFormat="1" x14ac:dyDescent="0.25"/>
    <row r="1082" s="18" customFormat="1" x14ac:dyDescent="0.25"/>
    <row r="1083" s="18" customFormat="1" x14ac:dyDescent="0.25"/>
    <row r="1084" s="18" customFormat="1" x14ac:dyDescent="0.25"/>
    <row r="1085" s="18" customFormat="1" x14ac:dyDescent="0.25"/>
    <row r="1086" s="18" customFormat="1" x14ac:dyDescent="0.25"/>
    <row r="1087" s="18" customFormat="1" x14ac:dyDescent="0.25"/>
    <row r="1088" s="18" customFormat="1" x14ac:dyDescent="0.25"/>
    <row r="1089" s="18" customFormat="1" x14ac:dyDescent="0.25"/>
    <row r="1090" s="18" customFormat="1" x14ac:dyDescent="0.25"/>
    <row r="1091" s="18" customFormat="1" x14ac:dyDescent="0.25"/>
    <row r="1092" s="18" customFormat="1" x14ac:dyDescent="0.25"/>
    <row r="1093" s="18" customFormat="1" x14ac:dyDescent="0.25"/>
    <row r="1094" s="18" customFormat="1" x14ac:dyDescent="0.25"/>
    <row r="1095" s="18" customFormat="1" x14ac:dyDescent="0.25"/>
    <row r="1096" s="18" customFormat="1" x14ac:dyDescent="0.25"/>
    <row r="1097" s="18" customFormat="1" x14ac:dyDescent="0.25"/>
    <row r="1098" s="18" customFormat="1" x14ac:dyDescent="0.25"/>
    <row r="1099" s="18" customFormat="1" x14ac:dyDescent="0.25"/>
    <row r="1100" s="18" customFormat="1" x14ac:dyDescent="0.25"/>
    <row r="1101" s="18" customFormat="1" x14ac:dyDescent="0.25"/>
    <row r="1102" s="18" customFormat="1" x14ac:dyDescent="0.25"/>
    <row r="1103" s="18" customFormat="1" x14ac:dyDescent="0.25"/>
    <row r="1104" s="18" customFormat="1" x14ac:dyDescent="0.25"/>
    <row r="1105" s="18" customFormat="1" x14ac:dyDescent="0.25"/>
    <row r="1106" s="18" customFormat="1" x14ac:dyDescent="0.25"/>
    <row r="1107" s="18" customFormat="1" x14ac:dyDescent="0.25"/>
    <row r="1108" s="18" customFormat="1" x14ac:dyDescent="0.25"/>
    <row r="1109" s="18" customFormat="1" x14ac:dyDescent="0.25"/>
    <row r="1110" s="18" customFormat="1" x14ac:dyDescent="0.25"/>
    <row r="1111" s="18" customFormat="1" x14ac:dyDescent="0.25"/>
    <row r="1112" s="18" customFormat="1" x14ac:dyDescent="0.25"/>
    <row r="1113" s="18" customFormat="1" x14ac:dyDescent="0.25"/>
    <row r="1114" s="18" customFormat="1" x14ac:dyDescent="0.25"/>
    <row r="1115" s="18" customFormat="1" x14ac:dyDescent="0.25"/>
    <row r="1116" s="18" customFormat="1" x14ac:dyDescent="0.25"/>
    <row r="1117" s="18" customFormat="1" x14ac:dyDescent="0.25"/>
    <row r="1118" s="18" customFormat="1" x14ac:dyDescent="0.25"/>
    <row r="1119" s="18" customFormat="1" x14ac:dyDescent="0.25"/>
    <row r="1120" s="18" customFormat="1" x14ac:dyDescent="0.25"/>
    <row r="1121" s="18" customFormat="1" x14ac:dyDescent="0.25"/>
    <row r="1122" s="18" customFormat="1" x14ac:dyDescent="0.25"/>
    <row r="1123" s="18" customFormat="1" x14ac:dyDescent="0.25"/>
    <row r="1124" s="18" customFormat="1" x14ac:dyDescent="0.25"/>
    <row r="1125" s="18" customFormat="1" x14ac:dyDescent="0.25"/>
    <row r="1126" s="18" customFormat="1" x14ac:dyDescent="0.25"/>
    <row r="1127" s="18" customFormat="1" x14ac:dyDescent="0.25"/>
    <row r="1128" s="18" customFormat="1" x14ac:dyDescent="0.25"/>
    <row r="1129" s="18" customFormat="1" x14ac:dyDescent="0.25"/>
    <row r="1130" s="18" customFormat="1" x14ac:dyDescent="0.25"/>
    <row r="1131" s="18" customFormat="1" x14ac:dyDescent="0.25"/>
    <row r="1132" s="18" customFormat="1" x14ac:dyDescent="0.25"/>
    <row r="1133" s="18" customFormat="1" x14ac:dyDescent="0.25"/>
    <row r="1134" s="18" customFormat="1" x14ac:dyDescent="0.25"/>
    <row r="1135" s="18" customFormat="1" x14ac:dyDescent="0.25"/>
    <row r="1136" s="18" customFormat="1" x14ac:dyDescent="0.25"/>
    <row r="1137" s="18" customFormat="1" x14ac:dyDescent="0.25"/>
    <row r="1138" s="18" customFormat="1" x14ac:dyDescent="0.25"/>
    <row r="1139" s="18" customFormat="1" x14ac:dyDescent="0.25"/>
    <row r="1140" s="18" customFormat="1" x14ac:dyDescent="0.25"/>
    <row r="1141" s="18" customFormat="1" x14ac:dyDescent="0.25"/>
    <row r="1142" s="18" customFormat="1" x14ac:dyDescent="0.25"/>
    <row r="1143" s="18" customFormat="1" x14ac:dyDescent="0.25"/>
    <row r="1144" s="18" customFormat="1" x14ac:dyDescent="0.25"/>
    <row r="1145" s="18" customFormat="1" x14ac:dyDescent="0.25"/>
    <row r="1146" s="18" customFormat="1" x14ac:dyDescent="0.25"/>
    <row r="1147" s="18" customFormat="1" x14ac:dyDescent="0.25"/>
    <row r="1148" s="18" customFormat="1" x14ac:dyDescent="0.25"/>
    <row r="1149" s="18" customFormat="1" x14ac:dyDescent="0.25"/>
    <row r="1150" s="18" customFormat="1" x14ac:dyDescent="0.25"/>
    <row r="1151" s="18" customFormat="1" x14ac:dyDescent="0.25"/>
    <row r="1152" s="18" customFormat="1" x14ac:dyDescent="0.25"/>
    <row r="1153" s="18" customFormat="1" x14ac:dyDescent="0.25"/>
    <row r="1154" s="18" customFormat="1" x14ac:dyDescent="0.25"/>
    <row r="1155" s="18" customFormat="1" x14ac:dyDescent="0.25"/>
    <row r="1156" s="18" customFormat="1" x14ac:dyDescent="0.25"/>
    <row r="1157" s="18" customFormat="1" x14ac:dyDescent="0.25"/>
    <row r="1158" s="18" customFormat="1" x14ac:dyDescent="0.25"/>
    <row r="1159" s="18" customFormat="1" x14ac:dyDescent="0.25"/>
    <row r="1160" s="18" customFormat="1" x14ac:dyDescent="0.25"/>
    <row r="1161" s="18" customFormat="1" x14ac:dyDescent="0.25"/>
    <row r="1162" s="18" customFormat="1" x14ac:dyDescent="0.25"/>
    <row r="1163" s="18" customFormat="1" x14ac:dyDescent="0.25"/>
    <row r="1164" s="18" customFormat="1" x14ac:dyDescent="0.25"/>
    <row r="1165" s="18" customFormat="1" x14ac:dyDescent="0.25"/>
    <row r="1166" s="18" customFormat="1" x14ac:dyDescent="0.25"/>
    <row r="1167" s="18" customFormat="1" x14ac:dyDescent="0.25"/>
    <row r="1168" s="18" customFormat="1" x14ac:dyDescent="0.25"/>
    <row r="1169" s="18" customFormat="1" x14ac:dyDescent="0.25"/>
    <row r="1170" s="18" customFormat="1" x14ac:dyDescent="0.25"/>
    <row r="1171" s="18" customFormat="1" x14ac:dyDescent="0.25"/>
    <row r="1172" s="18" customFormat="1" x14ac:dyDescent="0.25"/>
    <row r="1173" s="18" customFormat="1" x14ac:dyDescent="0.25"/>
    <row r="1174" s="18" customFormat="1" x14ac:dyDescent="0.25"/>
    <row r="1175" s="18" customFormat="1" x14ac:dyDescent="0.25"/>
    <row r="1176" s="18" customFormat="1" x14ac:dyDescent="0.25"/>
    <row r="1177" s="18" customFormat="1" x14ac:dyDescent="0.25"/>
    <row r="1178" s="18" customFormat="1" x14ac:dyDescent="0.25"/>
    <row r="1179" s="18" customFormat="1" x14ac:dyDescent="0.25"/>
    <row r="1180" s="18" customFormat="1" x14ac:dyDescent="0.25"/>
    <row r="1181" s="18" customFormat="1" x14ac:dyDescent="0.25"/>
    <row r="1182" s="18" customFormat="1" x14ac:dyDescent="0.25"/>
    <row r="1183" s="18" customFormat="1" x14ac:dyDescent="0.25"/>
    <row r="1184" s="18" customFormat="1" x14ac:dyDescent="0.25"/>
    <row r="1185" s="18" customFormat="1" x14ac:dyDescent="0.25"/>
    <row r="1186" s="18" customFormat="1" x14ac:dyDescent="0.25"/>
    <row r="1187" s="18" customFormat="1" x14ac:dyDescent="0.25"/>
    <row r="1188" s="18" customFormat="1" x14ac:dyDescent="0.25"/>
    <row r="1189" s="18" customFormat="1" x14ac:dyDescent="0.25"/>
    <row r="1190" s="18" customFormat="1" x14ac:dyDescent="0.25"/>
    <row r="1191" s="18" customFormat="1" x14ac:dyDescent="0.25"/>
    <row r="1192" s="18" customFormat="1" x14ac:dyDescent="0.25"/>
    <row r="1193" s="18" customFormat="1" x14ac:dyDescent="0.25"/>
    <row r="1194" s="18" customFormat="1" x14ac:dyDescent="0.25"/>
    <row r="1195" s="18" customFormat="1" x14ac:dyDescent="0.25"/>
    <row r="1196" s="18" customFormat="1" x14ac:dyDescent="0.25"/>
    <row r="1197" s="18" customFormat="1" x14ac:dyDescent="0.25"/>
    <row r="1198" s="18" customFormat="1" x14ac:dyDescent="0.25"/>
    <row r="1199" s="18" customFormat="1" x14ac:dyDescent="0.25"/>
    <row r="1200" s="18" customFormat="1" x14ac:dyDescent="0.25"/>
    <row r="1201" s="18" customFormat="1" x14ac:dyDescent="0.25"/>
    <row r="1202" s="18" customFormat="1" x14ac:dyDescent="0.25"/>
    <row r="1203" s="18" customFormat="1" x14ac:dyDescent="0.25"/>
    <row r="1204" s="18" customFormat="1" x14ac:dyDescent="0.25"/>
    <row r="1205" s="18" customFormat="1" x14ac:dyDescent="0.25"/>
    <row r="1206" s="18" customFormat="1" x14ac:dyDescent="0.25"/>
    <row r="1207" s="18" customFormat="1" x14ac:dyDescent="0.25"/>
    <row r="1208" s="18" customFormat="1" x14ac:dyDescent="0.25"/>
    <row r="1209" s="18" customFormat="1" x14ac:dyDescent="0.25"/>
    <row r="1210" s="18" customFormat="1" x14ac:dyDescent="0.25"/>
    <row r="1211" s="18" customFormat="1" x14ac:dyDescent="0.25"/>
    <row r="1212" s="18" customFormat="1" x14ac:dyDescent="0.25"/>
    <row r="1213" s="18" customFormat="1" x14ac:dyDescent="0.25"/>
    <row r="1214" s="18" customFormat="1" x14ac:dyDescent="0.25"/>
    <row r="1215" s="18" customFormat="1" x14ac:dyDescent="0.25"/>
    <row r="1216" s="18" customFormat="1" x14ac:dyDescent="0.25"/>
    <row r="1217" s="18" customFormat="1" x14ac:dyDescent="0.25"/>
    <row r="1218" s="18" customFormat="1" x14ac:dyDescent="0.25"/>
    <row r="1219" s="18" customFormat="1" x14ac:dyDescent="0.25"/>
    <row r="1220" s="18" customFormat="1" x14ac:dyDescent="0.25"/>
    <row r="1221" s="18" customFormat="1" x14ac:dyDescent="0.25"/>
    <row r="1222" s="18" customFormat="1" x14ac:dyDescent="0.25"/>
    <row r="1223" s="18" customFormat="1" x14ac:dyDescent="0.25"/>
    <row r="1224" s="18" customFormat="1" x14ac:dyDescent="0.25"/>
    <row r="1225" s="18" customFormat="1" x14ac:dyDescent="0.25"/>
    <row r="1226" s="18" customFormat="1" x14ac:dyDescent="0.25"/>
    <row r="1227" s="18" customFormat="1" x14ac:dyDescent="0.25"/>
    <row r="1228" s="18" customFormat="1" x14ac:dyDescent="0.25"/>
    <row r="1229" s="18" customFormat="1" x14ac:dyDescent="0.25"/>
    <row r="1230" s="18" customFormat="1" x14ac:dyDescent="0.25"/>
    <row r="1231" s="18" customFormat="1" x14ac:dyDescent="0.25"/>
    <row r="1232" s="18" customFormat="1" x14ac:dyDescent="0.25"/>
    <row r="1233" s="18" customFormat="1" x14ac:dyDescent="0.25"/>
    <row r="1234" s="18" customFormat="1" x14ac:dyDescent="0.25"/>
    <row r="1235" s="18" customFormat="1" x14ac:dyDescent="0.25"/>
    <row r="1236" s="18" customFormat="1" x14ac:dyDescent="0.25"/>
    <row r="1237" s="18" customFormat="1" x14ac:dyDescent="0.25"/>
    <row r="1238" s="18" customFormat="1" x14ac:dyDescent="0.25"/>
    <row r="1239" s="18" customFormat="1" x14ac:dyDescent="0.25"/>
    <row r="1240" s="18" customFormat="1" x14ac:dyDescent="0.25"/>
    <row r="1241" s="18" customFormat="1" x14ac:dyDescent="0.25"/>
    <row r="1242" s="18" customFormat="1" x14ac:dyDescent="0.25"/>
    <row r="1243" s="18" customFormat="1" x14ac:dyDescent="0.25"/>
    <row r="1244" s="18" customFormat="1" x14ac:dyDescent="0.25"/>
    <row r="1245" s="18" customFormat="1" x14ac:dyDescent="0.25"/>
    <row r="1246" s="18" customFormat="1" x14ac:dyDescent="0.25"/>
    <row r="1247" s="18" customFormat="1" x14ac:dyDescent="0.25"/>
    <row r="1248" s="18" customFormat="1" x14ac:dyDescent="0.25"/>
    <row r="1249" s="18" customFormat="1" x14ac:dyDescent="0.25"/>
    <row r="1250" s="18" customFormat="1" x14ac:dyDescent="0.25"/>
    <row r="1251" s="18" customFormat="1" x14ac:dyDescent="0.25"/>
    <row r="1252" s="18" customFormat="1" x14ac:dyDescent="0.25"/>
    <row r="1253" s="18" customFormat="1" x14ac:dyDescent="0.25"/>
    <row r="1254" s="18" customFormat="1" x14ac:dyDescent="0.25"/>
    <row r="1255" s="18" customFormat="1" x14ac:dyDescent="0.25"/>
    <row r="1256" s="18" customFormat="1" x14ac:dyDescent="0.25"/>
    <row r="1257" s="18" customFormat="1" x14ac:dyDescent="0.25"/>
    <row r="1258" s="18" customFormat="1" x14ac:dyDescent="0.25"/>
    <row r="1259" s="18" customFormat="1" x14ac:dyDescent="0.25"/>
    <row r="1260" s="18" customFormat="1" x14ac:dyDescent="0.25"/>
    <row r="1261" s="18" customFormat="1" x14ac:dyDescent="0.25"/>
    <row r="1262" s="18" customFormat="1" x14ac:dyDescent="0.25"/>
    <row r="1263" s="18" customFormat="1" x14ac:dyDescent="0.25"/>
    <row r="1264" s="18" customFormat="1" x14ac:dyDescent="0.25"/>
    <row r="1265" s="18" customFormat="1" x14ac:dyDescent="0.25"/>
    <row r="1266" s="18" customFormat="1" x14ac:dyDescent="0.25"/>
    <row r="1267" s="18" customFormat="1" x14ac:dyDescent="0.25"/>
    <row r="1268" s="18" customFormat="1" x14ac:dyDescent="0.25"/>
    <row r="1269" s="18" customFormat="1" x14ac:dyDescent="0.25"/>
    <row r="1270" s="18" customFormat="1" x14ac:dyDescent="0.25"/>
    <row r="1271" s="18" customFormat="1" x14ac:dyDescent="0.25"/>
    <row r="1272" s="18" customFormat="1" x14ac:dyDescent="0.25"/>
    <row r="1273" s="18" customFormat="1" x14ac:dyDescent="0.25"/>
    <row r="1274" s="18" customFormat="1" x14ac:dyDescent="0.25"/>
    <row r="1275" s="18" customFormat="1" x14ac:dyDescent="0.25"/>
    <row r="1276" s="18" customFormat="1" x14ac:dyDescent="0.25"/>
    <row r="1277" s="18" customFormat="1" x14ac:dyDescent="0.25"/>
    <row r="1278" s="18" customFormat="1" x14ac:dyDescent="0.25"/>
    <row r="1279" s="18" customFormat="1" x14ac:dyDescent="0.25"/>
    <row r="1280" s="18" customFormat="1" x14ac:dyDescent="0.25"/>
    <row r="1281" s="18" customFormat="1" x14ac:dyDescent="0.25"/>
    <row r="1282" s="18" customFormat="1" x14ac:dyDescent="0.25"/>
    <row r="1283" s="18" customFormat="1" x14ac:dyDescent="0.25"/>
    <row r="1284" s="18" customFormat="1" x14ac:dyDescent="0.25"/>
    <row r="1285" s="18" customFormat="1" x14ac:dyDescent="0.25"/>
    <row r="1286" s="18" customFormat="1" x14ac:dyDescent="0.25"/>
    <row r="1287" s="18" customFormat="1" x14ac:dyDescent="0.25"/>
    <row r="1288" s="18" customFormat="1" x14ac:dyDescent="0.25"/>
    <row r="1289" s="18" customFormat="1" x14ac:dyDescent="0.25"/>
    <row r="1290" s="18" customFormat="1" x14ac:dyDescent="0.25"/>
    <row r="1291" s="18" customFormat="1" x14ac:dyDescent="0.25"/>
    <row r="1292" s="18" customFormat="1" x14ac:dyDescent="0.25"/>
    <row r="1293" s="18" customFormat="1" x14ac:dyDescent="0.25"/>
    <row r="1294" s="18" customFormat="1" x14ac:dyDescent="0.25"/>
    <row r="1295" s="18" customFormat="1" x14ac:dyDescent="0.25"/>
    <row r="1296" s="18" customFormat="1" x14ac:dyDescent="0.25"/>
    <row r="1297" s="18" customFormat="1" x14ac:dyDescent="0.25"/>
    <row r="1298" s="18" customFormat="1" x14ac:dyDescent="0.25"/>
    <row r="1299" s="18" customFormat="1" x14ac:dyDescent="0.25"/>
    <row r="1300" s="18" customFormat="1" x14ac:dyDescent="0.25"/>
    <row r="1301" s="18" customFormat="1" x14ac:dyDescent="0.25"/>
    <row r="1302" s="18" customFormat="1" x14ac:dyDescent="0.25"/>
    <row r="1303" s="18" customFormat="1" x14ac:dyDescent="0.25"/>
    <row r="1304" s="18" customFormat="1" x14ac:dyDescent="0.25"/>
    <row r="1305" s="18" customFormat="1" x14ac:dyDescent="0.25"/>
    <row r="1306" s="18" customFormat="1" x14ac:dyDescent="0.25"/>
    <row r="1307" s="18" customFormat="1" x14ac:dyDescent="0.25"/>
    <row r="1308" s="18" customFormat="1" x14ac:dyDescent="0.25"/>
    <row r="1309" s="18" customFormat="1" x14ac:dyDescent="0.25"/>
    <row r="1310" s="18" customFormat="1" x14ac:dyDescent="0.25"/>
    <row r="1311" s="18" customFormat="1" x14ac:dyDescent="0.25"/>
    <row r="1312" s="18" customFormat="1" x14ac:dyDescent="0.25"/>
    <row r="1313" s="18" customFormat="1" x14ac:dyDescent="0.25"/>
    <row r="1314" s="18" customFormat="1" x14ac:dyDescent="0.25"/>
    <row r="1315" s="18" customFormat="1" x14ac:dyDescent="0.25"/>
    <row r="1316" s="18" customFormat="1" x14ac:dyDescent="0.25"/>
    <row r="1317" s="18" customFormat="1" x14ac:dyDescent="0.25"/>
    <row r="1318" s="18" customFormat="1" x14ac:dyDescent="0.25"/>
    <row r="1319" s="18" customFormat="1" x14ac:dyDescent="0.25"/>
    <row r="1320" s="18" customFormat="1" x14ac:dyDescent="0.25"/>
    <row r="1321" s="18" customFormat="1" x14ac:dyDescent="0.25"/>
    <row r="1322" s="18" customFormat="1" x14ac:dyDescent="0.25"/>
    <row r="1323" s="18" customFormat="1" x14ac:dyDescent="0.25"/>
    <row r="1324" s="18" customFormat="1" x14ac:dyDescent="0.25"/>
    <row r="1325" s="18" customFormat="1" x14ac:dyDescent="0.25"/>
    <row r="1326" s="18" customFormat="1" x14ac:dyDescent="0.25"/>
    <row r="1327" s="18" customFormat="1" x14ac:dyDescent="0.25"/>
    <row r="1328" s="18" customFormat="1" x14ac:dyDescent="0.25"/>
    <row r="1329" s="18" customFormat="1" x14ac:dyDescent="0.25"/>
    <row r="1330" s="18" customFormat="1" x14ac:dyDescent="0.25"/>
    <row r="1331" s="18" customFormat="1" x14ac:dyDescent="0.25"/>
    <row r="1332" s="18" customFormat="1" x14ac:dyDescent="0.25"/>
    <row r="1333" s="18" customFormat="1" x14ac:dyDescent="0.25"/>
    <row r="1334" s="18" customFormat="1" x14ac:dyDescent="0.25"/>
    <row r="1335" s="18" customFormat="1" x14ac:dyDescent="0.25"/>
    <row r="1336" s="18" customFormat="1" x14ac:dyDescent="0.25"/>
    <row r="1337" s="18" customFormat="1" x14ac:dyDescent="0.25"/>
    <row r="1338" s="18" customFormat="1" x14ac:dyDescent="0.25"/>
    <row r="1339" s="18" customFormat="1" x14ac:dyDescent="0.25"/>
    <row r="1340" s="18" customFormat="1" x14ac:dyDescent="0.25"/>
    <row r="1341" s="18" customFormat="1" x14ac:dyDescent="0.25"/>
    <row r="1342" s="18" customFormat="1" x14ac:dyDescent="0.25"/>
    <row r="1343" s="18" customFormat="1" x14ac:dyDescent="0.25"/>
    <row r="1344" s="18" customFormat="1" x14ac:dyDescent="0.25"/>
    <row r="1345" s="18" customFormat="1" x14ac:dyDescent="0.25"/>
    <row r="1346" s="18" customFormat="1" x14ac:dyDescent="0.25"/>
    <row r="1347" s="18" customFormat="1" x14ac:dyDescent="0.25"/>
    <row r="1348" s="18" customFormat="1" x14ac:dyDescent="0.25"/>
    <row r="1349" s="18" customFormat="1" x14ac:dyDescent="0.25"/>
    <row r="1350" s="18" customFormat="1" x14ac:dyDescent="0.25"/>
    <row r="1351" s="18" customFormat="1" x14ac:dyDescent="0.25"/>
    <row r="1352" s="18" customFormat="1" x14ac:dyDescent="0.25"/>
    <row r="1353" s="18" customFormat="1" x14ac:dyDescent="0.25"/>
    <row r="1354" s="18" customFormat="1" x14ac:dyDescent="0.25"/>
    <row r="1355" s="18" customFormat="1" x14ac:dyDescent="0.25"/>
    <row r="1356" s="18" customFormat="1" x14ac:dyDescent="0.25"/>
    <row r="1357" s="18" customFormat="1" x14ac:dyDescent="0.25"/>
    <row r="1358" s="18" customFormat="1" x14ac:dyDescent="0.25"/>
    <row r="1359" s="18" customFormat="1" x14ac:dyDescent="0.25"/>
    <row r="1360" s="18" customFormat="1" x14ac:dyDescent="0.25"/>
    <row r="1361" s="18" customFormat="1" x14ac:dyDescent="0.25"/>
    <row r="1362" s="18" customFormat="1" x14ac:dyDescent="0.25"/>
    <row r="1363" s="18" customFormat="1" x14ac:dyDescent="0.25"/>
    <row r="1364" s="18" customFormat="1" x14ac:dyDescent="0.25"/>
    <row r="1365" s="18" customFormat="1" x14ac:dyDescent="0.25"/>
    <row r="1366" s="18" customFormat="1" x14ac:dyDescent="0.25"/>
    <row r="1367" s="18" customFormat="1" x14ac:dyDescent="0.25"/>
    <row r="1368" s="18" customFormat="1" x14ac:dyDescent="0.25"/>
    <row r="1369" s="18" customFormat="1" x14ac:dyDescent="0.25"/>
    <row r="1370" s="18" customFormat="1" x14ac:dyDescent="0.25"/>
    <row r="1371" s="18" customFormat="1" x14ac:dyDescent="0.25"/>
    <row r="1372" s="18" customFormat="1" x14ac:dyDescent="0.25"/>
    <row r="1373" s="18" customFormat="1" x14ac:dyDescent="0.25"/>
    <row r="1374" s="18" customFormat="1" x14ac:dyDescent="0.25"/>
    <row r="1375" s="18" customFormat="1" x14ac:dyDescent="0.25"/>
    <row r="1376" s="18" customFormat="1" x14ac:dyDescent="0.25"/>
    <row r="1377" s="18" customFormat="1" x14ac:dyDescent="0.25"/>
    <row r="1378" s="18" customFormat="1" x14ac:dyDescent="0.25"/>
    <row r="1379" s="18" customFormat="1" x14ac:dyDescent="0.25"/>
    <row r="1380" s="18" customFormat="1" x14ac:dyDescent="0.25"/>
    <row r="1381" s="18" customFormat="1" x14ac:dyDescent="0.25"/>
    <row r="1382" s="18" customFormat="1" x14ac:dyDescent="0.25"/>
    <row r="1383" s="18" customFormat="1" x14ac:dyDescent="0.25"/>
    <row r="1384" s="18" customFormat="1" x14ac:dyDescent="0.25"/>
    <row r="1385" s="18" customFormat="1" x14ac:dyDescent="0.25"/>
    <row r="1386" s="18" customFormat="1" x14ac:dyDescent="0.25"/>
    <row r="1387" s="18" customFormat="1" x14ac:dyDescent="0.25"/>
    <row r="1388" s="18" customFormat="1" x14ac:dyDescent="0.25"/>
    <row r="1389" s="18" customFormat="1" x14ac:dyDescent="0.25"/>
    <row r="1390" s="18" customFormat="1" x14ac:dyDescent="0.25"/>
    <row r="1391" s="18" customFormat="1" x14ac:dyDescent="0.25"/>
    <row r="1392" s="18" customFormat="1" x14ac:dyDescent="0.25"/>
    <row r="1393" s="18" customFormat="1" x14ac:dyDescent="0.25"/>
    <row r="1394" s="18" customFormat="1" x14ac:dyDescent="0.25"/>
    <row r="1395" s="18" customFormat="1" x14ac:dyDescent="0.25"/>
    <row r="1396" s="18" customFormat="1" x14ac:dyDescent="0.25"/>
    <row r="1397" s="18" customFormat="1" x14ac:dyDescent="0.25"/>
    <row r="1398" s="18" customFormat="1" x14ac:dyDescent="0.25"/>
    <row r="1399" s="18" customFormat="1" x14ac:dyDescent="0.25"/>
    <row r="1400" s="18" customFormat="1" x14ac:dyDescent="0.25"/>
    <row r="1401" s="18" customFormat="1" x14ac:dyDescent="0.25"/>
    <row r="1402" s="18" customFormat="1" x14ac:dyDescent="0.25"/>
    <row r="1403" s="18" customFormat="1" x14ac:dyDescent="0.25"/>
    <row r="1404" s="18" customFormat="1" x14ac:dyDescent="0.25"/>
    <row r="1405" s="18" customFormat="1" x14ac:dyDescent="0.25"/>
    <row r="1406" s="18" customFormat="1" x14ac:dyDescent="0.25"/>
    <row r="1407" s="18" customFormat="1" x14ac:dyDescent="0.25"/>
    <row r="1408" s="18" customFormat="1" x14ac:dyDescent="0.25"/>
    <row r="1409" s="18" customFormat="1" x14ac:dyDescent="0.25"/>
    <row r="1410" s="18" customFormat="1" x14ac:dyDescent="0.25"/>
    <row r="1411" s="18" customFormat="1" x14ac:dyDescent="0.25"/>
    <row r="1412" s="18" customFormat="1" x14ac:dyDescent="0.25"/>
    <row r="1413" s="18" customFormat="1" x14ac:dyDescent="0.25"/>
    <row r="1414" s="18" customFormat="1" x14ac:dyDescent="0.25"/>
    <row r="1415" s="18" customFormat="1" x14ac:dyDescent="0.25"/>
    <row r="1416" s="18" customFormat="1" x14ac:dyDescent="0.25"/>
    <row r="1417" s="18" customFormat="1" x14ac:dyDescent="0.25"/>
    <row r="1418" s="18" customFormat="1" x14ac:dyDescent="0.25"/>
    <row r="1419" s="18" customFormat="1" x14ac:dyDescent="0.25"/>
    <row r="1420" s="18" customFormat="1" x14ac:dyDescent="0.25"/>
    <row r="1421" s="18" customFormat="1" x14ac:dyDescent="0.25"/>
    <row r="1422" s="18" customFormat="1" x14ac:dyDescent="0.25"/>
    <row r="1423" s="18" customFormat="1" x14ac:dyDescent="0.25"/>
    <row r="1424" s="18" customFormat="1" x14ac:dyDescent="0.25"/>
    <row r="1425" s="18" customFormat="1" x14ac:dyDescent="0.25"/>
    <row r="1426" s="18" customFormat="1" x14ac:dyDescent="0.25"/>
    <row r="1427" s="18" customFormat="1" x14ac:dyDescent="0.25"/>
    <row r="1428" s="18" customFormat="1" x14ac:dyDescent="0.25"/>
    <row r="1429" s="18" customFormat="1" x14ac:dyDescent="0.25"/>
    <row r="1430" s="18" customFormat="1" x14ac:dyDescent="0.25"/>
    <row r="1431" s="18" customFormat="1" x14ac:dyDescent="0.25"/>
    <row r="1432" s="18" customFormat="1" x14ac:dyDescent="0.25"/>
    <row r="1433" s="18" customFormat="1" x14ac:dyDescent="0.25"/>
    <row r="1434" s="18" customFormat="1" x14ac:dyDescent="0.25"/>
    <row r="1435" s="18" customFormat="1" x14ac:dyDescent="0.25"/>
    <row r="1436" s="18" customFormat="1" x14ac:dyDescent="0.25"/>
    <row r="1437" s="18" customFormat="1" x14ac:dyDescent="0.25"/>
    <row r="1438" s="18" customFormat="1" x14ac:dyDescent="0.25"/>
    <row r="1439" s="18" customFormat="1" x14ac:dyDescent="0.25"/>
    <row r="1440" s="18" customFormat="1" x14ac:dyDescent="0.25"/>
    <row r="1441" s="18" customFormat="1" x14ac:dyDescent="0.25"/>
    <row r="1442" s="18" customFormat="1" x14ac:dyDescent="0.25"/>
    <row r="1443" s="18" customFormat="1" x14ac:dyDescent="0.25"/>
    <row r="1444" s="18" customFormat="1" x14ac:dyDescent="0.25"/>
    <row r="1445" s="18" customFormat="1" x14ac:dyDescent="0.25"/>
    <row r="1446" s="18" customFormat="1" x14ac:dyDescent="0.25"/>
    <row r="1447" s="18" customFormat="1" x14ac:dyDescent="0.25"/>
    <row r="1448" s="18" customFormat="1" x14ac:dyDescent="0.25"/>
    <row r="1449" s="18" customFormat="1" x14ac:dyDescent="0.25"/>
    <row r="1450" s="18" customFormat="1" x14ac:dyDescent="0.25"/>
    <row r="1451" s="18" customFormat="1" x14ac:dyDescent="0.25"/>
    <row r="1452" s="18" customFormat="1" x14ac:dyDescent="0.25"/>
    <row r="1453" s="18" customFormat="1" x14ac:dyDescent="0.25"/>
    <row r="1454" s="18" customFormat="1" x14ac:dyDescent="0.25"/>
    <row r="1455" s="18" customFormat="1" x14ac:dyDescent="0.25"/>
    <row r="1456" s="18" customFormat="1" x14ac:dyDescent="0.25"/>
    <row r="1457" s="18" customFormat="1" x14ac:dyDescent="0.25"/>
    <row r="1458" s="18" customFormat="1" x14ac:dyDescent="0.25"/>
    <row r="1459" s="18" customFormat="1" x14ac:dyDescent="0.25"/>
    <row r="1460" s="18" customFormat="1" x14ac:dyDescent="0.25"/>
    <row r="1461" s="18" customFormat="1" x14ac:dyDescent="0.25"/>
    <row r="1462" s="18" customFormat="1" x14ac:dyDescent="0.25"/>
    <row r="1463" s="18" customFormat="1" x14ac:dyDescent="0.25"/>
    <row r="1464" s="18" customFormat="1" x14ac:dyDescent="0.25"/>
    <row r="1465" s="18" customFormat="1" x14ac:dyDescent="0.25"/>
    <row r="1466" s="18" customFormat="1" x14ac:dyDescent="0.25"/>
    <row r="1467" s="18" customFormat="1" x14ac:dyDescent="0.25"/>
    <row r="1468" s="18" customFormat="1" x14ac:dyDescent="0.25"/>
    <row r="1469" s="18" customFormat="1" x14ac:dyDescent="0.25"/>
    <row r="1470" s="18" customFormat="1" x14ac:dyDescent="0.25"/>
    <row r="1471" s="18" customFormat="1" x14ac:dyDescent="0.25"/>
    <row r="1472" s="18" customFormat="1" x14ac:dyDescent="0.25"/>
    <row r="1473" s="18" customFormat="1" x14ac:dyDescent="0.25"/>
    <row r="1474" s="18" customFormat="1" x14ac:dyDescent="0.25"/>
    <row r="1475" s="18" customFormat="1" x14ac:dyDescent="0.25"/>
    <row r="1476" s="18" customFormat="1" x14ac:dyDescent="0.25"/>
    <row r="1477" s="18" customFormat="1" x14ac:dyDescent="0.25"/>
    <row r="1478" s="18" customFormat="1" x14ac:dyDescent="0.25"/>
    <row r="1479" s="18" customFormat="1" x14ac:dyDescent="0.25"/>
    <row r="1480" s="18" customFormat="1" x14ac:dyDescent="0.25"/>
    <row r="1481" s="18" customFormat="1" x14ac:dyDescent="0.25"/>
    <row r="1482" s="18" customFormat="1" x14ac:dyDescent="0.25"/>
    <row r="1483" s="18" customFormat="1" x14ac:dyDescent="0.25"/>
    <row r="1484" s="18" customFormat="1" x14ac:dyDescent="0.25"/>
    <row r="1485" s="18" customFormat="1" x14ac:dyDescent="0.25"/>
    <row r="1486" s="18" customFormat="1" x14ac:dyDescent="0.25"/>
    <row r="1487" s="18" customFormat="1" x14ac:dyDescent="0.25"/>
    <row r="1488" s="18" customFormat="1" x14ac:dyDescent="0.25"/>
    <row r="1489" s="18" customFormat="1" x14ac:dyDescent="0.25"/>
    <row r="1490" s="18" customFormat="1" x14ac:dyDescent="0.25"/>
    <row r="1491" s="18" customFormat="1" x14ac:dyDescent="0.25"/>
    <row r="1492" s="18" customFormat="1" x14ac:dyDescent="0.25"/>
    <row r="1493" s="18" customFormat="1" x14ac:dyDescent="0.25"/>
    <row r="1494" s="18" customFormat="1" x14ac:dyDescent="0.25"/>
    <row r="1495" s="18" customFormat="1" x14ac:dyDescent="0.25"/>
    <row r="1496" s="18" customFormat="1" x14ac:dyDescent="0.25"/>
    <row r="1497" s="18" customFormat="1" x14ac:dyDescent="0.25"/>
    <row r="1498" s="18" customFormat="1" x14ac:dyDescent="0.25"/>
    <row r="1499" s="18" customFormat="1" x14ac:dyDescent="0.25"/>
    <row r="1500" s="18" customFormat="1" x14ac:dyDescent="0.25"/>
    <row r="1501" s="18" customFormat="1" x14ac:dyDescent="0.25"/>
    <row r="1502" s="18" customFormat="1" x14ac:dyDescent="0.25"/>
    <row r="1503" s="18" customFormat="1" x14ac:dyDescent="0.25"/>
    <row r="1504" s="18" customFormat="1" x14ac:dyDescent="0.25"/>
    <row r="1505" s="18" customFormat="1" x14ac:dyDescent="0.25"/>
    <row r="1506" s="18" customFormat="1" x14ac:dyDescent="0.25"/>
    <row r="1507" s="18" customFormat="1" x14ac:dyDescent="0.25"/>
    <row r="1508" s="18" customFormat="1" x14ac:dyDescent="0.25"/>
    <row r="1509" s="18" customFormat="1" x14ac:dyDescent="0.25"/>
    <row r="1510" s="18" customFormat="1" x14ac:dyDescent="0.25"/>
    <row r="1511" s="18" customFormat="1" x14ac:dyDescent="0.25"/>
    <row r="1512" s="18" customFormat="1" x14ac:dyDescent="0.25"/>
    <row r="1513" s="18" customFormat="1" x14ac:dyDescent="0.25"/>
    <row r="1514" s="18" customFormat="1" x14ac:dyDescent="0.25"/>
    <row r="1515" s="18" customFormat="1" x14ac:dyDescent="0.25"/>
    <row r="1516" s="18" customFormat="1" x14ac:dyDescent="0.25"/>
    <row r="1517" s="18" customFormat="1" x14ac:dyDescent="0.25"/>
    <row r="1518" s="18" customFormat="1" x14ac:dyDescent="0.25"/>
    <row r="1519" s="18" customFormat="1" x14ac:dyDescent="0.25"/>
    <row r="1520" s="18" customFormat="1" x14ac:dyDescent="0.25"/>
    <row r="1521" s="18" customFormat="1" x14ac:dyDescent="0.25"/>
    <row r="1522" s="18" customFormat="1" x14ac:dyDescent="0.25"/>
    <row r="1523" s="18" customFormat="1" x14ac:dyDescent="0.25"/>
    <row r="1524" s="18" customFormat="1" x14ac:dyDescent="0.25"/>
    <row r="1525" s="18" customFormat="1" x14ac:dyDescent="0.25"/>
    <row r="1526" s="18" customFormat="1" x14ac:dyDescent="0.25"/>
    <row r="1527" s="18" customFormat="1" x14ac:dyDescent="0.25"/>
    <row r="1528" s="18" customFormat="1" x14ac:dyDescent="0.25"/>
    <row r="1529" s="18" customFormat="1" x14ac:dyDescent="0.25"/>
    <row r="1530" s="18" customFormat="1" x14ac:dyDescent="0.25"/>
    <row r="1531" s="18" customFormat="1" x14ac:dyDescent="0.25"/>
    <row r="1532" s="18" customFormat="1" x14ac:dyDescent="0.25"/>
    <row r="1533" s="18" customFormat="1" x14ac:dyDescent="0.25"/>
    <row r="1534" s="18" customFormat="1" x14ac:dyDescent="0.25"/>
    <row r="1535" s="18" customFormat="1" x14ac:dyDescent="0.25"/>
    <row r="1536" s="18" customFormat="1" x14ac:dyDescent="0.25"/>
    <row r="1537" s="18" customFormat="1" x14ac:dyDescent="0.25"/>
    <row r="1538" s="18" customFormat="1" x14ac:dyDescent="0.25"/>
    <row r="1539" s="18" customFormat="1" x14ac:dyDescent="0.25"/>
    <row r="1540" s="18" customFormat="1" x14ac:dyDescent="0.25"/>
    <row r="1541" s="18" customFormat="1" x14ac:dyDescent="0.25"/>
    <row r="1542" s="18" customFormat="1" x14ac:dyDescent="0.25"/>
    <row r="1543" s="18" customFormat="1" x14ac:dyDescent="0.25"/>
    <row r="1544" s="18" customFormat="1" x14ac:dyDescent="0.25"/>
    <row r="1545" s="18" customFormat="1" x14ac:dyDescent="0.25"/>
    <row r="1546" s="18" customFormat="1" x14ac:dyDescent="0.25"/>
    <row r="1547" s="18" customFormat="1" x14ac:dyDescent="0.25"/>
    <row r="1548" s="18" customFormat="1" x14ac:dyDescent="0.25"/>
    <row r="1549" s="18" customFormat="1" x14ac:dyDescent="0.25"/>
    <row r="1550" s="18" customFormat="1" x14ac:dyDescent="0.25"/>
    <row r="1551" s="18" customFormat="1" x14ac:dyDescent="0.25"/>
    <row r="1552" s="18" customFormat="1" x14ac:dyDescent="0.25"/>
    <row r="1553" s="18" customFormat="1" x14ac:dyDescent="0.25"/>
    <row r="1554" s="18" customFormat="1" x14ac:dyDescent="0.25"/>
    <row r="1555" s="18" customFormat="1" x14ac:dyDescent="0.25"/>
    <row r="1556" s="18" customFormat="1" x14ac:dyDescent="0.25"/>
    <row r="1557" s="18" customFormat="1" x14ac:dyDescent="0.25"/>
    <row r="1558" s="18" customFormat="1" x14ac:dyDescent="0.25"/>
    <row r="1559" s="18" customFormat="1" x14ac:dyDescent="0.25"/>
    <row r="1560" s="18" customFormat="1" x14ac:dyDescent="0.25"/>
    <row r="1561" s="18" customFormat="1" x14ac:dyDescent="0.25"/>
    <row r="1562" s="18" customFormat="1" x14ac:dyDescent="0.25"/>
    <row r="1563" s="18" customFormat="1" x14ac:dyDescent="0.25"/>
    <row r="1564" s="18" customFormat="1" x14ac:dyDescent="0.25"/>
    <row r="1565" s="18" customFormat="1" x14ac:dyDescent="0.25"/>
    <row r="1566" s="18" customFormat="1" x14ac:dyDescent="0.25"/>
    <row r="1567" s="18" customFormat="1" x14ac:dyDescent="0.25"/>
    <row r="1568"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row r="1575" s="18" customFormat="1" x14ac:dyDescent="0.25"/>
    <row r="1576" s="18" customFormat="1" x14ac:dyDescent="0.25"/>
    <row r="1577" s="18" customFormat="1" x14ac:dyDescent="0.25"/>
    <row r="1578" s="18" customFormat="1" x14ac:dyDescent="0.25"/>
    <row r="1579" s="18" customFormat="1" x14ac:dyDescent="0.25"/>
    <row r="1580" s="18" customFormat="1" x14ac:dyDescent="0.25"/>
    <row r="1581" s="18" customFormat="1" x14ac:dyDescent="0.25"/>
    <row r="1582" s="18" customFormat="1" x14ac:dyDescent="0.25"/>
    <row r="1583" s="18" customFormat="1" x14ac:dyDescent="0.25"/>
    <row r="1584" s="18" customFormat="1" x14ac:dyDescent="0.25"/>
    <row r="1585" s="18" customFormat="1" x14ac:dyDescent="0.25"/>
    <row r="1586" s="18" customFormat="1" x14ac:dyDescent="0.25"/>
    <row r="1587" s="18" customFormat="1" x14ac:dyDescent="0.25"/>
    <row r="1588" s="18" customFormat="1" x14ac:dyDescent="0.25"/>
    <row r="1589" s="18" customFormat="1" x14ac:dyDescent="0.25"/>
    <row r="1590" s="18" customFormat="1" x14ac:dyDescent="0.25"/>
    <row r="1591" s="18" customFormat="1" x14ac:dyDescent="0.25"/>
    <row r="1592" s="18" customFormat="1" x14ac:dyDescent="0.25"/>
    <row r="1593" s="18" customFormat="1" x14ac:dyDescent="0.25"/>
    <row r="1594" s="18" customFormat="1" x14ac:dyDescent="0.25"/>
    <row r="1595" s="18" customFormat="1" x14ac:dyDescent="0.25"/>
    <row r="1596" s="18" customFormat="1" x14ac:dyDescent="0.25"/>
    <row r="1597" s="18" customFormat="1" x14ac:dyDescent="0.25"/>
    <row r="1598" s="18" customFormat="1" x14ac:dyDescent="0.25"/>
    <row r="1599" s="18" customFormat="1" x14ac:dyDescent="0.25"/>
    <row r="1600" s="18" customFormat="1" x14ac:dyDescent="0.25"/>
    <row r="1601" s="18" customFormat="1" x14ac:dyDescent="0.25"/>
    <row r="1602" s="18" customFormat="1" x14ac:dyDescent="0.25"/>
    <row r="1603" s="18" customFormat="1" x14ac:dyDescent="0.25"/>
    <row r="1604" s="18" customFormat="1" x14ac:dyDescent="0.25"/>
    <row r="1605" s="18" customFormat="1" x14ac:dyDescent="0.25"/>
    <row r="1606" s="18" customFormat="1" x14ac:dyDescent="0.25"/>
    <row r="1607" s="18" customFormat="1" x14ac:dyDescent="0.25"/>
    <row r="1608" s="18" customFormat="1" x14ac:dyDescent="0.25"/>
    <row r="1609" s="18" customFormat="1" x14ac:dyDescent="0.25"/>
    <row r="1610" s="18" customFormat="1" x14ac:dyDescent="0.25"/>
    <row r="1611" s="18" customFormat="1" x14ac:dyDescent="0.25"/>
    <row r="1612" s="18" customFormat="1" x14ac:dyDescent="0.25"/>
    <row r="1613" s="18" customFormat="1" x14ac:dyDescent="0.25"/>
    <row r="1614" s="18" customFormat="1" x14ac:dyDescent="0.25"/>
    <row r="1615" s="18" customFormat="1" x14ac:dyDescent="0.25"/>
    <row r="1616" s="18" customFormat="1" x14ac:dyDescent="0.25"/>
    <row r="1617" s="18" customFormat="1" x14ac:dyDescent="0.25"/>
    <row r="1618" s="18" customFormat="1" x14ac:dyDescent="0.25"/>
    <row r="1619" s="18" customFormat="1" x14ac:dyDescent="0.25"/>
    <row r="1620" s="18" customFormat="1" x14ac:dyDescent="0.25"/>
    <row r="1621" s="18" customFormat="1" x14ac:dyDescent="0.25"/>
    <row r="1622" s="18" customFormat="1" x14ac:dyDescent="0.25"/>
    <row r="1623" s="18" customFormat="1" x14ac:dyDescent="0.25"/>
    <row r="1624" s="18" customFormat="1" x14ac:dyDescent="0.25"/>
    <row r="1625" s="18" customFormat="1" x14ac:dyDescent="0.25"/>
    <row r="1626" s="18" customFormat="1" x14ac:dyDescent="0.25"/>
    <row r="1627" s="18" customFormat="1" x14ac:dyDescent="0.25"/>
    <row r="1628" s="18" customFormat="1" x14ac:dyDescent="0.25"/>
    <row r="1629" s="18" customFormat="1" x14ac:dyDescent="0.25"/>
    <row r="1630" s="18" customFormat="1" x14ac:dyDescent="0.25"/>
    <row r="1631" s="18" customFormat="1" x14ac:dyDescent="0.25"/>
    <row r="1632" s="18" customFormat="1" x14ac:dyDescent="0.25"/>
    <row r="1633" s="18" customFormat="1" x14ac:dyDescent="0.25"/>
    <row r="1634" s="18" customFormat="1" x14ac:dyDescent="0.25"/>
    <row r="1635" s="18" customFormat="1" x14ac:dyDescent="0.25"/>
    <row r="1636" s="18" customFormat="1" x14ac:dyDescent="0.25"/>
    <row r="1637" s="18" customFormat="1" x14ac:dyDescent="0.25"/>
    <row r="1638" s="18" customFormat="1" x14ac:dyDescent="0.25"/>
    <row r="1639" s="18" customFormat="1" x14ac:dyDescent="0.25"/>
    <row r="1640" s="18" customFormat="1" x14ac:dyDescent="0.25"/>
    <row r="1641" s="18" customFormat="1" x14ac:dyDescent="0.25"/>
    <row r="1642" s="18" customFormat="1" x14ac:dyDescent="0.25"/>
    <row r="1643" s="18" customFormat="1" x14ac:dyDescent="0.25"/>
    <row r="1644" s="18" customFormat="1" x14ac:dyDescent="0.25"/>
    <row r="1645" s="18" customFormat="1" x14ac:dyDescent="0.25"/>
    <row r="1646" s="18" customFormat="1" x14ac:dyDescent="0.25"/>
    <row r="1647" s="18" customFormat="1" x14ac:dyDescent="0.25"/>
    <row r="1648" s="18" customFormat="1" x14ac:dyDescent="0.25"/>
    <row r="1649" s="18" customFormat="1" x14ac:dyDescent="0.25"/>
    <row r="1650" s="18" customFormat="1" x14ac:dyDescent="0.25"/>
    <row r="1651" s="18" customFormat="1" x14ac:dyDescent="0.25"/>
    <row r="1652" s="18" customFormat="1" x14ac:dyDescent="0.25"/>
    <row r="1653" s="18" customFormat="1" x14ac:dyDescent="0.25"/>
    <row r="1654" s="18" customFormat="1" x14ac:dyDescent="0.25"/>
    <row r="1655" s="18" customFormat="1" x14ac:dyDescent="0.25"/>
    <row r="1656" s="18" customFormat="1" x14ac:dyDescent="0.25"/>
    <row r="1657" s="18" customFormat="1" x14ac:dyDescent="0.25"/>
    <row r="1658" s="18" customFormat="1" x14ac:dyDescent="0.25"/>
    <row r="1659" s="18" customFormat="1" x14ac:dyDescent="0.25"/>
    <row r="1660" s="18" customFormat="1" x14ac:dyDescent="0.25"/>
    <row r="1661" s="18" customFormat="1" x14ac:dyDescent="0.25"/>
    <row r="1662" s="18" customFormat="1" x14ac:dyDescent="0.25"/>
    <row r="1663" s="18" customFormat="1" x14ac:dyDescent="0.25"/>
    <row r="1664" s="18" customFormat="1" x14ac:dyDescent="0.25"/>
    <row r="1665" s="18" customFormat="1" x14ac:dyDescent="0.25"/>
    <row r="1666" s="18" customFormat="1" x14ac:dyDescent="0.25"/>
    <row r="1667" s="18" customFormat="1" x14ac:dyDescent="0.25"/>
    <row r="1668" s="18" customFormat="1" x14ac:dyDescent="0.25"/>
    <row r="1669" s="18" customFormat="1" x14ac:dyDescent="0.25"/>
    <row r="1670" s="18" customFormat="1" x14ac:dyDescent="0.25"/>
    <row r="1671" s="18" customFormat="1" x14ac:dyDescent="0.25"/>
    <row r="1672" s="18" customFormat="1" x14ac:dyDescent="0.25"/>
    <row r="1673" s="18" customFormat="1" x14ac:dyDescent="0.25"/>
    <row r="1674" s="18" customFormat="1" x14ac:dyDescent="0.25"/>
    <row r="1675" s="18" customFormat="1" x14ac:dyDescent="0.25"/>
    <row r="1676" s="18" customFormat="1" x14ac:dyDescent="0.25"/>
    <row r="1677" s="18" customFormat="1" x14ac:dyDescent="0.25"/>
    <row r="1678" s="18" customFormat="1" x14ac:dyDescent="0.25"/>
    <row r="1679" s="18" customFormat="1" x14ac:dyDescent="0.25"/>
    <row r="1680" s="18" customFormat="1" x14ac:dyDescent="0.25"/>
    <row r="1681" s="18" customFormat="1" x14ac:dyDescent="0.25"/>
    <row r="1682" s="18" customFormat="1" x14ac:dyDescent="0.25"/>
    <row r="1683" s="18" customFormat="1" x14ac:dyDescent="0.25"/>
    <row r="1684" s="18" customFormat="1" x14ac:dyDescent="0.25"/>
    <row r="1685" s="18" customFormat="1" x14ac:dyDescent="0.25"/>
    <row r="1686" s="18" customFormat="1" x14ac:dyDescent="0.25"/>
    <row r="1687" s="18" customFormat="1" x14ac:dyDescent="0.25"/>
    <row r="1688" s="18" customFormat="1" x14ac:dyDescent="0.25"/>
    <row r="1689" s="18" customFormat="1" x14ac:dyDescent="0.25"/>
    <row r="1690" s="18" customFormat="1" x14ac:dyDescent="0.25"/>
    <row r="1691" s="18" customFormat="1" x14ac:dyDescent="0.25"/>
    <row r="1692" s="18" customFormat="1" x14ac:dyDescent="0.25"/>
    <row r="1693" s="18" customFormat="1" x14ac:dyDescent="0.25"/>
    <row r="1694" s="18" customFormat="1" x14ac:dyDescent="0.25"/>
    <row r="1695" s="18" customFormat="1" x14ac:dyDescent="0.25"/>
    <row r="1696" s="18" customFormat="1" x14ac:dyDescent="0.25"/>
    <row r="1697" s="18" customFormat="1" x14ac:dyDescent="0.25"/>
    <row r="1698" s="18" customFormat="1" x14ac:dyDescent="0.25"/>
    <row r="1699" s="18" customFormat="1" x14ac:dyDescent="0.25"/>
    <row r="1700" s="18" customFormat="1" x14ac:dyDescent="0.25"/>
    <row r="1701" s="18" customFormat="1" x14ac:dyDescent="0.25"/>
    <row r="1702" s="18" customFormat="1" x14ac:dyDescent="0.25"/>
    <row r="1703" s="18" customFormat="1" x14ac:dyDescent="0.25"/>
    <row r="1704" s="18" customFormat="1" x14ac:dyDescent="0.25"/>
    <row r="1705" s="18" customFormat="1" x14ac:dyDescent="0.25"/>
    <row r="1706" s="18" customFormat="1" x14ac:dyDescent="0.25"/>
    <row r="1707" s="18" customFormat="1" x14ac:dyDescent="0.25"/>
    <row r="1708" s="18" customFormat="1" x14ac:dyDescent="0.25"/>
    <row r="1709" s="18" customFormat="1" x14ac:dyDescent="0.25"/>
    <row r="1710" s="18" customFormat="1" x14ac:dyDescent="0.25"/>
    <row r="1711" s="18" customFormat="1" x14ac:dyDescent="0.25"/>
    <row r="1712" s="18" customFormat="1" x14ac:dyDescent="0.25"/>
    <row r="1713" s="18" customFormat="1" x14ac:dyDescent="0.25"/>
    <row r="1714" s="18" customFormat="1" x14ac:dyDescent="0.25"/>
    <row r="1715" s="18" customFormat="1" x14ac:dyDescent="0.25"/>
    <row r="1716" s="18" customFormat="1" x14ac:dyDescent="0.25"/>
    <row r="1717" s="18" customFormat="1" x14ac:dyDescent="0.25"/>
    <row r="1718" s="18" customFormat="1" x14ac:dyDescent="0.25"/>
    <row r="1719" s="18" customFormat="1" x14ac:dyDescent="0.25"/>
    <row r="1720" s="18" customFormat="1" x14ac:dyDescent="0.25"/>
    <row r="1721" s="18" customFormat="1" x14ac:dyDescent="0.25"/>
    <row r="1722" s="18" customFormat="1" x14ac:dyDescent="0.25"/>
    <row r="1723" s="18" customFormat="1" x14ac:dyDescent="0.25"/>
    <row r="1724" s="18" customFormat="1" x14ac:dyDescent="0.25"/>
    <row r="1725" s="18" customFormat="1" x14ac:dyDescent="0.25"/>
    <row r="1726" s="18" customFormat="1" x14ac:dyDescent="0.25"/>
    <row r="1727" s="18" customFormat="1" x14ac:dyDescent="0.25"/>
    <row r="1728" s="18" customFormat="1" x14ac:dyDescent="0.25"/>
    <row r="1729" s="18" customFormat="1" x14ac:dyDescent="0.25"/>
    <row r="1730" s="18" customFormat="1" x14ac:dyDescent="0.25"/>
    <row r="1731" s="18" customFormat="1" x14ac:dyDescent="0.25"/>
    <row r="1732" s="18" customFormat="1" x14ac:dyDescent="0.25"/>
    <row r="1733" s="18" customFormat="1" x14ac:dyDescent="0.25"/>
    <row r="1734" s="18" customFormat="1" x14ac:dyDescent="0.25"/>
    <row r="1735" s="18" customFormat="1" x14ac:dyDescent="0.25"/>
    <row r="1736" s="18" customFormat="1" x14ac:dyDescent="0.25"/>
    <row r="1737" s="18" customFormat="1" x14ac:dyDescent="0.25"/>
    <row r="1738" s="18" customFormat="1" x14ac:dyDescent="0.25"/>
    <row r="1739" s="18" customFormat="1" x14ac:dyDescent="0.25"/>
    <row r="1740" s="18" customFormat="1" x14ac:dyDescent="0.25"/>
    <row r="1741" s="18" customFormat="1" x14ac:dyDescent="0.25"/>
    <row r="1742" s="18" customFormat="1" x14ac:dyDescent="0.25"/>
    <row r="1743" s="18" customFormat="1" x14ac:dyDescent="0.25"/>
    <row r="1744" s="18" customFormat="1" x14ac:dyDescent="0.25"/>
    <row r="1745" s="18" customFormat="1" x14ac:dyDescent="0.25"/>
    <row r="1746" s="18" customFormat="1" x14ac:dyDescent="0.25"/>
    <row r="1747" s="18" customFormat="1" x14ac:dyDescent="0.25"/>
    <row r="1748" s="18" customFormat="1" x14ac:dyDescent="0.25"/>
    <row r="1749" s="18" customFormat="1" x14ac:dyDescent="0.25"/>
    <row r="1750" s="18" customFormat="1" x14ac:dyDescent="0.25"/>
    <row r="1751" s="18" customFormat="1" x14ac:dyDescent="0.25"/>
    <row r="1752" s="18" customFormat="1" x14ac:dyDescent="0.25"/>
    <row r="1753" s="18" customFormat="1" x14ac:dyDescent="0.25"/>
    <row r="1754" s="18" customFormat="1" x14ac:dyDescent="0.25"/>
  </sheetData>
  <sortState ref="A4:F142">
    <sortCondition ref="A4:A14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5"/>
  <sheetViews>
    <sheetView topLeftCell="A123" workbookViewId="0">
      <selection activeCell="G227" sqref="G227"/>
    </sheetView>
  </sheetViews>
  <sheetFormatPr baseColWidth="10" defaultColWidth="9.140625" defaultRowHeight="15" x14ac:dyDescent="0.25"/>
  <cols>
    <col min="1" max="1" width="12.140625"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3">
        <v>3009837</v>
      </c>
      <c r="B4" s="4"/>
      <c r="C4" s="4"/>
      <c r="D4" s="4"/>
      <c r="E4" s="4" t="s">
        <v>410</v>
      </c>
    </row>
    <row r="5" spans="1:5" x14ac:dyDescent="0.25">
      <c r="A5" s="3">
        <v>3009838</v>
      </c>
      <c r="B5" s="4"/>
      <c r="C5" s="4"/>
      <c r="D5" s="4"/>
      <c r="E5" s="4" t="s">
        <v>410</v>
      </c>
    </row>
    <row r="6" spans="1:5" x14ac:dyDescent="0.25">
      <c r="A6" s="3">
        <v>3009870</v>
      </c>
      <c r="B6" s="4"/>
      <c r="C6" s="4"/>
      <c r="D6" s="4"/>
      <c r="E6" s="4" t="s">
        <v>366</v>
      </c>
    </row>
    <row r="7" spans="1:5" x14ac:dyDescent="0.25">
      <c r="A7" s="3">
        <v>3009907</v>
      </c>
      <c r="B7" s="4"/>
      <c r="C7" s="4"/>
      <c r="D7" s="4"/>
      <c r="E7" s="4" t="s">
        <v>387</v>
      </c>
    </row>
    <row r="8" spans="1:5" x14ac:dyDescent="0.25">
      <c r="A8" s="3">
        <v>3009912</v>
      </c>
      <c r="B8" s="4"/>
      <c r="C8" s="4"/>
      <c r="D8" s="4"/>
      <c r="E8" s="4" t="s">
        <v>397</v>
      </c>
    </row>
    <row r="9" spans="1:5" x14ac:dyDescent="0.25">
      <c r="A9" s="3">
        <v>3009961</v>
      </c>
      <c r="B9" s="4"/>
      <c r="C9" s="4"/>
      <c r="D9" s="4"/>
      <c r="E9" s="4" t="s">
        <v>359</v>
      </c>
    </row>
    <row r="10" spans="1:5" x14ac:dyDescent="0.25">
      <c r="A10" s="3">
        <v>30010047</v>
      </c>
      <c r="B10" s="4"/>
      <c r="C10" s="4"/>
      <c r="D10" s="4"/>
      <c r="E10" s="4" t="s">
        <v>386</v>
      </c>
    </row>
    <row r="11" spans="1:5" x14ac:dyDescent="0.25">
      <c r="A11" s="3">
        <v>30010047</v>
      </c>
      <c r="B11" s="4"/>
      <c r="C11" s="4"/>
      <c r="D11" s="4"/>
      <c r="E11" s="4" t="s">
        <v>390</v>
      </c>
    </row>
    <row r="12" spans="1:5" x14ac:dyDescent="0.25">
      <c r="A12" s="3">
        <v>30010052</v>
      </c>
      <c r="B12" s="4"/>
      <c r="C12" s="4"/>
      <c r="D12" s="4"/>
      <c r="E12" s="4" t="s">
        <v>388</v>
      </c>
    </row>
    <row r="13" spans="1:5" x14ac:dyDescent="0.25">
      <c r="A13" s="3">
        <v>30010053</v>
      </c>
      <c r="B13" s="4"/>
      <c r="C13" s="4"/>
      <c r="D13" s="4"/>
      <c r="E13" s="4" t="s">
        <v>366</v>
      </c>
    </row>
    <row r="14" spans="1:5" x14ac:dyDescent="0.25">
      <c r="A14" s="3">
        <v>30010053</v>
      </c>
      <c r="B14" s="4"/>
      <c r="C14" s="4"/>
      <c r="D14" s="4"/>
      <c r="E14" s="4" t="s">
        <v>366</v>
      </c>
    </row>
    <row r="15" spans="1:5" x14ac:dyDescent="0.25">
      <c r="A15" s="3">
        <v>30010064</v>
      </c>
      <c r="B15" s="4"/>
      <c r="C15" s="4"/>
      <c r="D15" s="4"/>
      <c r="E15" s="4" t="s">
        <v>359</v>
      </c>
    </row>
    <row r="16" spans="1:5" x14ac:dyDescent="0.25">
      <c r="A16" s="3">
        <v>30010130</v>
      </c>
      <c r="B16" s="4"/>
      <c r="C16" s="4"/>
      <c r="D16" s="4"/>
      <c r="E16" s="4" t="s">
        <v>416</v>
      </c>
    </row>
    <row r="17" spans="1:5" x14ac:dyDescent="0.25">
      <c r="A17" s="3">
        <v>30010135</v>
      </c>
      <c r="B17" s="4"/>
      <c r="C17" s="4"/>
      <c r="D17" s="4"/>
      <c r="E17" s="4" t="s">
        <v>356</v>
      </c>
    </row>
    <row r="18" spans="1:5" x14ac:dyDescent="0.25">
      <c r="A18" s="3">
        <v>30010145</v>
      </c>
      <c r="B18" s="4"/>
      <c r="C18" s="4"/>
      <c r="D18" s="4"/>
      <c r="E18" s="4" t="s">
        <v>397</v>
      </c>
    </row>
    <row r="19" spans="1:5" x14ac:dyDescent="0.25">
      <c r="A19" s="3">
        <v>30010145</v>
      </c>
      <c r="B19" s="4"/>
      <c r="C19" s="4"/>
      <c r="D19" s="4"/>
      <c r="E19" s="4" t="s">
        <v>386</v>
      </c>
    </row>
    <row r="20" spans="1:5" x14ac:dyDescent="0.25">
      <c r="A20" s="3">
        <v>30010151</v>
      </c>
      <c r="B20" s="4"/>
      <c r="C20" s="4"/>
      <c r="D20" s="4"/>
      <c r="E20" s="4" t="s">
        <v>359</v>
      </c>
    </row>
    <row r="21" spans="1:5" x14ac:dyDescent="0.25">
      <c r="A21" s="3">
        <v>30010168</v>
      </c>
      <c r="B21" s="4" t="s">
        <v>391</v>
      </c>
      <c r="C21" s="4" t="s">
        <v>392</v>
      </c>
      <c r="D21" s="4" t="s">
        <v>393</v>
      </c>
      <c r="E21" s="4"/>
    </row>
    <row r="22" spans="1:5" x14ac:dyDescent="0.25">
      <c r="A22" s="3">
        <v>30010171</v>
      </c>
      <c r="B22" s="4"/>
      <c r="C22" s="4"/>
      <c r="D22" s="4"/>
      <c r="E22" s="4" t="s">
        <v>373</v>
      </c>
    </row>
    <row r="23" spans="1:5" x14ac:dyDescent="0.25">
      <c r="A23" s="3">
        <v>30010171</v>
      </c>
      <c r="B23" s="4"/>
      <c r="C23" s="4"/>
      <c r="D23" s="4"/>
      <c r="E23" s="4" t="s">
        <v>373</v>
      </c>
    </row>
    <row r="24" spans="1:5" x14ac:dyDescent="0.25">
      <c r="A24" s="3">
        <v>30010172</v>
      </c>
      <c r="B24" s="4"/>
      <c r="C24" s="4"/>
      <c r="D24" s="4"/>
      <c r="E24" s="4" t="s">
        <v>373</v>
      </c>
    </row>
    <row r="25" spans="1:5" x14ac:dyDescent="0.25">
      <c r="A25" s="3">
        <v>30010173</v>
      </c>
      <c r="B25" s="4" t="s">
        <v>371</v>
      </c>
      <c r="C25" s="4" t="s">
        <v>372</v>
      </c>
      <c r="D25" s="4" t="s">
        <v>372</v>
      </c>
      <c r="E25" s="4"/>
    </row>
    <row r="26" spans="1:5" x14ac:dyDescent="0.25">
      <c r="A26" s="3">
        <v>30010173</v>
      </c>
      <c r="B26" s="4"/>
      <c r="C26" s="4"/>
      <c r="D26" s="4"/>
      <c r="E26" s="4" t="s">
        <v>385</v>
      </c>
    </row>
    <row r="27" spans="1:5" x14ac:dyDescent="0.25">
      <c r="A27" s="3">
        <v>30010187</v>
      </c>
      <c r="B27" s="4"/>
      <c r="C27" s="4"/>
      <c r="D27" s="4"/>
      <c r="E27" s="4" t="s">
        <v>366</v>
      </c>
    </row>
    <row r="28" spans="1:5" x14ac:dyDescent="0.25">
      <c r="A28" s="3">
        <v>30010189</v>
      </c>
      <c r="B28" s="4"/>
      <c r="C28" s="4"/>
      <c r="D28" s="4"/>
      <c r="E28" s="4" t="s">
        <v>358</v>
      </c>
    </row>
    <row r="29" spans="1:5" x14ac:dyDescent="0.25">
      <c r="A29" s="3">
        <v>30010196</v>
      </c>
      <c r="B29" s="4"/>
      <c r="C29" s="4"/>
      <c r="D29" s="4"/>
      <c r="E29" s="4" t="s">
        <v>362</v>
      </c>
    </row>
    <row r="30" spans="1:5" x14ac:dyDescent="0.25">
      <c r="A30" s="3">
        <v>30010197</v>
      </c>
      <c r="B30" s="4"/>
      <c r="C30" s="4"/>
      <c r="D30" s="4"/>
      <c r="E30" s="4" t="s">
        <v>359</v>
      </c>
    </row>
    <row r="31" spans="1:5" x14ac:dyDescent="0.25">
      <c r="A31" s="3">
        <v>30010198</v>
      </c>
      <c r="B31" s="4"/>
      <c r="C31" s="4"/>
      <c r="D31" s="4"/>
      <c r="E31" s="4" t="s">
        <v>360</v>
      </c>
    </row>
    <row r="32" spans="1:5" x14ac:dyDescent="0.25">
      <c r="A32" s="3">
        <v>30010198</v>
      </c>
      <c r="B32" s="4"/>
      <c r="C32" s="4"/>
      <c r="D32" s="4"/>
      <c r="E32" s="4" t="s">
        <v>361</v>
      </c>
    </row>
    <row r="33" spans="1:5" x14ac:dyDescent="0.25">
      <c r="A33" s="3">
        <v>30010207</v>
      </c>
      <c r="B33" s="4"/>
      <c r="C33" s="4"/>
      <c r="D33" s="4"/>
      <c r="E33" s="4" t="s">
        <v>415</v>
      </c>
    </row>
    <row r="34" spans="1:5" x14ac:dyDescent="0.25">
      <c r="A34" s="3">
        <v>30010207</v>
      </c>
      <c r="B34" s="4"/>
      <c r="C34" s="4"/>
      <c r="D34" s="4"/>
      <c r="E34" s="4" t="s">
        <v>414</v>
      </c>
    </row>
    <row r="35" spans="1:5" x14ac:dyDescent="0.25">
      <c r="A35" s="3">
        <v>30010208</v>
      </c>
      <c r="B35" s="4"/>
      <c r="C35" s="4"/>
      <c r="D35" s="4"/>
      <c r="E35" s="4" t="s">
        <v>358</v>
      </c>
    </row>
    <row r="36" spans="1:5" x14ac:dyDescent="0.25">
      <c r="A36" s="3">
        <v>30010208</v>
      </c>
      <c r="B36" s="4"/>
      <c r="C36" s="4"/>
      <c r="D36" s="4"/>
      <c r="E36" s="4" t="s">
        <v>358</v>
      </c>
    </row>
    <row r="37" spans="1:5" x14ac:dyDescent="0.25">
      <c r="A37" s="3">
        <v>30010209</v>
      </c>
      <c r="B37" s="4"/>
      <c r="C37" s="4"/>
      <c r="D37" s="4"/>
      <c r="E37" s="4" t="s">
        <v>383</v>
      </c>
    </row>
    <row r="38" spans="1:5" x14ac:dyDescent="0.25">
      <c r="A38" s="3">
        <v>30010214</v>
      </c>
      <c r="B38" s="4"/>
      <c r="C38" s="4"/>
      <c r="D38" s="4"/>
      <c r="E38" s="4" t="s">
        <v>396</v>
      </c>
    </row>
    <row r="39" spans="1:5" x14ac:dyDescent="0.25">
      <c r="A39" s="3">
        <v>30010217</v>
      </c>
      <c r="B39" s="4" t="s">
        <v>374</v>
      </c>
      <c r="C39" s="4" t="s">
        <v>375</v>
      </c>
      <c r="D39" s="4" t="s">
        <v>376</v>
      </c>
      <c r="E39" s="4"/>
    </row>
    <row r="40" spans="1:5" x14ac:dyDescent="0.25">
      <c r="A40" s="3">
        <v>30010219</v>
      </c>
      <c r="B40" s="4" t="s">
        <v>371</v>
      </c>
      <c r="C40" s="4" t="s">
        <v>372</v>
      </c>
      <c r="D40" s="4" t="s">
        <v>372</v>
      </c>
      <c r="E40" s="4"/>
    </row>
    <row r="41" spans="1:5" x14ac:dyDescent="0.25">
      <c r="A41" s="3">
        <v>30010223</v>
      </c>
      <c r="B41" s="4" t="s">
        <v>368</v>
      </c>
      <c r="C41" s="4" t="s">
        <v>369</v>
      </c>
      <c r="D41" s="4" t="s">
        <v>370</v>
      </c>
      <c r="E41" s="4"/>
    </row>
    <row r="42" spans="1:5" x14ac:dyDescent="0.25">
      <c r="A42" s="3">
        <v>30010224</v>
      </c>
      <c r="B42" s="4"/>
      <c r="C42" s="4"/>
      <c r="D42" s="4"/>
      <c r="E42" s="4" t="s">
        <v>358</v>
      </c>
    </row>
    <row r="43" spans="1:5" x14ac:dyDescent="0.25">
      <c r="A43" s="3">
        <v>30010227</v>
      </c>
      <c r="B43" s="4"/>
      <c r="C43" s="4"/>
      <c r="D43" s="4"/>
      <c r="E43" s="4" t="s">
        <v>381</v>
      </c>
    </row>
    <row r="44" spans="1:5" x14ac:dyDescent="0.25">
      <c r="A44" s="3">
        <v>30010227</v>
      </c>
      <c r="B44" s="4"/>
      <c r="C44" s="4"/>
      <c r="D44" s="4"/>
      <c r="E44" s="4" t="s">
        <v>381</v>
      </c>
    </row>
    <row r="45" spans="1:5" x14ac:dyDescent="0.25">
      <c r="A45" s="3">
        <v>30010230</v>
      </c>
      <c r="B45" s="4" t="s">
        <v>371</v>
      </c>
      <c r="C45" s="4" t="s">
        <v>372</v>
      </c>
      <c r="D45" s="4" t="s">
        <v>372</v>
      </c>
      <c r="E45" s="4"/>
    </row>
    <row r="46" spans="1:5" x14ac:dyDescent="0.25">
      <c r="A46" s="3">
        <v>30010235</v>
      </c>
      <c r="B46" s="4"/>
      <c r="C46" s="4"/>
      <c r="D46" s="4"/>
      <c r="E46" s="4" t="s">
        <v>384</v>
      </c>
    </row>
    <row r="47" spans="1:5" x14ac:dyDescent="0.25">
      <c r="A47" s="3">
        <v>30010235</v>
      </c>
      <c r="B47" s="4"/>
      <c r="C47" s="4"/>
      <c r="D47" s="4"/>
      <c r="E47" s="4" t="s">
        <v>384</v>
      </c>
    </row>
    <row r="48" spans="1:5" x14ac:dyDescent="0.25">
      <c r="A48" s="3">
        <v>30010235</v>
      </c>
      <c r="B48" s="4"/>
      <c r="C48" s="4"/>
      <c r="D48" s="4"/>
      <c r="E48" s="4" t="s">
        <v>389</v>
      </c>
    </row>
    <row r="49" spans="1:5" x14ac:dyDescent="0.25">
      <c r="A49" s="3">
        <v>30010236</v>
      </c>
      <c r="B49" s="4" t="s">
        <v>371</v>
      </c>
      <c r="C49" s="4" t="s">
        <v>372</v>
      </c>
      <c r="D49" s="4" t="s">
        <v>372</v>
      </c>
      <c r="E49" s="4"/>
    </row>
    <row r="50" spans="1:5" x14ac:dyDescent="0.25">
      <c r="A50" s="3">
        <v>30010237</v>
      </c>
      <c r="B50" s="4"/>
      <c r="C50" s="4"/>
      <c r="D50" s="4"/>
      <c r="E50" s="4" t="s">
        <v>384</v>
      </c>
    </row>
    <row r="51" spans="1:5" x14ac:dyDescent="0.25">
      <c r="A51" s="3">
        <v>30010238</v>
      </c>
      <c r="B51" s="4"/>
      <c r="C51" s="4"/>
      <c r="D51" s="4"/>
      <c r="E51" s="4" t="s">
        <v>358</v>
      </c>
    </row>
    <row r="52" spans="1:5" x14ac:dyDescent="0.25">
      <c r="A52" s="3">
        <v>30010239</v>
      </c>
      <c r="B52" s="4"/>
      <c r="C52" s="4"/>
      <c r="D52" s="4"/>
      <c r="E52" s="4" t="s">
        <v>387</v>
      </c>
    </row>
    <row r="53" spans="1:5" x14ac:dyDescent="0.25">
      <c r="A53" s="3">
        <v>30010241</v>
      </c>
      <c r="B53" s="4"/>
      <c r="C53" s="4"/>
      <c r="D53" s="4"/>
      <c r="E53" s="4" t="s">
        <v>407</v>
      </c>
    </row>
    <row r="54" spans="1:5" x14ac:dyDescent="0.25">
      <c r="A54" s="3">
        <v>30010242</v>
      </c>
      <c r="B54" s="4"/>
      <c r="C54" s="4"/>
      <c r="D54" s="4"/>
      <c r="E54" s="4" t="s">
        <v>387</v>
      </c>
    </row>
    <row r="55" spans="1:5" x14ac:dyDescent="0.25">
      <c r="A55" s="3">
        <v>30010246</v>
      </c>
      <c r="B55" s="4"/>
      <c r="C55" s="4"/>
      <c r="D55" s="4"/>
      <c r="E55" s="4" t="s">
        <v>357</v>
      </c>
    </row>
    <row r="56" spans="1:5" x14ac:dyDescent="0.25">
      <c r="A56" s="3">
        <v>30010249</v>
      </c>
      <c r="B56" s="4"/>
      <c r="C56" s="4"/>
      <c r="D56" s="4"/>
      <c r="E56" s="4" t="s">
        <v>373</v>
      </c>
    </row>
    <row r="57" spans="1:5" x14ac:dyDescent="0.25">
      <c r="A57" s="3">
        <v>30010257</v>
      </c>
      <c r="B57" s="4"/>
      <c r="C57" s="4"/>
      <c r="D57" s="4"/>
      <c r="E57" s="4" t="s">
        <v>358</v>
      </c>
    </row>
    <row r="58" spans="1:5" x14ac:dyDescent="0.25">
      <c r="A58" s="3">
        <v>30010260</v>
      </c>
      <c r="B58" s="4"/>
      <c r="C58" s="4"/>
      <c r="D58" s="4"/>
      <c r="E58" s="4" t="s">
        <v>359</v>
      </c>
    </row>
    <row r="59" spans="1:5" x14ac:dyDescent="0.25">
      <c r="A59" s="3">
        <v>30010262</v>
      </c>
      <c r="B59" s="4"/>
      <c r="C59" s="4"/>
      <c r="D59" s="4"/>
      <c r="E59" s="4" t="s">
        <v>359</v>
      </c>
    </row>
    <row r="60" spans="1:5" x14ac:dyDescent="0.25">
      <c r="A60" s="3">
        <v>30010275</v>
      </c>
      <c r="B60" s="4"/>
      <c r="C60" s="4"/>
      <c r="D60" s="4"/>
      <c r="E60" s="4" t="s">
        <v>387</v>
      </c>
    </row>
    <row r="61" spans="1:5" x14ac:dyDescent="0.25">
      <c r="A61" s="3">
        <v>30010276</v>
      </c>
      <c r="B61" s="4" t="s">
        <v>400</v>
      </c>
      <c r="C61" s="4" t="s">
        <v>401</v>
      </c>
      <c r="D61" s="4" t="s">
        <v>402</v>
      </c>
      <c r="E61" s="4"/>
    </row>
    <row r="62" spans="1:5" x14ac:dyDescent="0.25">
      <c r="A62" s="3">
        <v>30010287</v>
      </c>
      <c r="B62" s="4" t="s">
        <v>371</v>
      </c>
      <c r="C62" s="4" t="s">
        <v>372</v>
      </c>
      <c r="D62" s="4" t="s">
        <v>372</v>
      </c>
      <c r="E62" s="4"/>
    </row>
    <row r="63" spans="1:5" x14ac:dyDescent="0.25">
      <c r="A63" s="3">
        <v>30010289</v>
      </c>
      <c r="B63" s="4" t="s">
        <v>371</v>
      </c>
      <c r="C63" s="4" t="s">
        <v>372</v>
      </c>
      <c r="D63" s="4" t="s">
        <v>372</v>
      </c>
      <c r="E63" s="4"/>
    </row>
    <row r="64" spans="1:5" x14ac:dyDescent="0.25">
      <c r="A64" s="3">
        <v>30010298</v>
      </c>
      <c r="B64" s="4"/>
      <c r="C64" s="4"/>
      <c r="D64" s="4"/>
      <c r="E64" s="4" t="s">
        <v>358</v>
      </c>
    </row>
    <row r="65" spans="1:5" x14ac:dyDescent="0.25">
      <c r="A65" s="3">
        <v>30010299</v>
      </c>
      <c r="B65" s="4" t="s">
        <v>371</v>
      </c>
      <c r="C65" s="4" t="s">
        <v>372</v>
      </c>
      <c r="D65" s="4" t="s">
        <v>372</v>
      </c>
      <c r="E65" s="4"/>
    </row>
    <row r="66" spans="1:5" x14ac:dyDescent="0.25">
      <c r="A66" s="3">
        <v>30010300</v>
      </c>
      <c r="B66" s="4"/>
      <c r="C66" s="4"/>
      <c r="D66" s="4"/>
      <c r="E66" s="4" t="s">
        <v>358</v>
      </c>
    </row>
    <row r="67" spans="1:5" x14ac:dyDescent="0.25">
      <c r="A67" s="3">
        <v>30010305</v>
      </c>
      <c r="B67" s="4"/>
      <c r="C67" s="4"/>
      <c r="D67" s="4"/>
      <c r="E67" s="4" t="s">
        <v>397</v>
      </c>
    </row>
    <row r="68" spans="1:5" x14ac:dyDescent="0.25">
      <c r="A68" s="3">
        <v>30010306</v>
      </c>
      <c r="B68" s="4"/>
      <c r="C68" s="4"/>
      <c r="D68" s="4"/>
      <c r="E68" s="4" t="s">
        <v>386</v>
      </c>
    </row>
    <row r="69" spans="1:5" x14ac:dyDescent="0.25">
      <c r="A69" s="3">
        <v>30010307</v>
      </c>
      <c r="B69" s="4" t="s">
        <v>371</v>
      </c>
      <c r="C69" s="4" t="s">
        <v>372</v>
      </c>
      <c r="D69" s="4" t="s">
        <v>372</v>
      </c>
      <c r="E69" s="4"/>
    </row>
    <row r="70" spans="1:5" x14ac:dyDescent="0.25">
      <c r="A70" s="3">
        <v>30010309</v>
      </c>
      <c r="B70" s="4"/>
      <c r="C70" s="4"/>
      <c r="D70" s="4"/>
      <c r="E70" s="4" t="s">
        <v>411</v>
      </c>
    </row>
    <row r="71" spans="1:5" x14ac:dyDescent="0.25">
      <c r="A71" s="3">
        <v>30010309</v>
      </c>
      <c r="B71" s="4"/>
      <c r="C71" s="4"/>
      <c r="D71" s="4"/>
      <c r="E71" s="4" t="s">
        <v>412</v>
      </c>
    </row>
    <row r="72" spans="1:5" x14ac:dyDescent="0.25">
      <c r="A72" s="3">
        <v>30010311</v>
      </c>
      <c r="B72" s="4"/>
      <c r="C72" s="4"/>
      <c r="D72" s="4"/>
      <c r="E72" s="4" t="s">
        <v>367</v>
      </c>
    </row>
    <row r="73" spans="1:5" x14ac:dyDescent="0.25">
      <c r="A73" s="3">
        <v>30010314</v>
      </c>
      <c r="B73" s="4"/>
      <c r="C73" s="4"/>
      <c r="D73" s="4"/>
      <c r="E73" s="4" t="s">
        <v>358</v>
      </c>
    </row>
    <row r="74" spans="1:5" x14ac:dyDescent="0.25">
      <c r="A74" s="3">
        <v>30010316</v>
      </c>
      <c r="B74" s="4" t="s">
        <v>377</v>
      </c>
      <c r="C74" s="4" t="s">
        <v>378</v>
      </c>
      <c r="D74" s="4" t="s">
        <v>379</v>
      </c>
      <c r="E74" s="4"/>
    </row>
    <row r="75" spans="1:5" x14ac:dyDescent="0.25">
      <c r="A75" s="3">
        <v>30010316</v>
      </c>
      <c r="B75" s="4"/>
      <c r="C75" s="4"/>
      <c r="D75" s="4"/>
      <c r="E75" s="4" t="s">
        <v>380</v>
      </c>
    </row>
    <row r="76" spans="1:5" x14ac:dyDescent="0.25">
      <c r="A76" s="3">
        <v>30010319</v>
      </c>
      <c r="B76" s="4"/>
      <c r="C76" s="4"/>
      <c r="D76" s="4"/>
      <c r="E76" s="4" t="s">
        <v>404</v>
      </c>
    </row>
    <row r="77" spans="1:5" x14ac:dyDescent="0.25">
      <c r="A77" s="3">
        <v>30010320</v>
      </c>
      <c r="B77" s="4"/>
      <c r="C77" s="4"/>
      <c r="D77" s="4"/>
      <c r="E77" s="4" t="s">
        <v>373</v>
      </c>
    </row>
    <row r="78" spans="1:5" x14ac:dyDescent="0.25">
      <c r="A78" s="3">
        <v>30010323</v>
      </c>
      <c r="B78" s="4"/>
      <c r="C78" s="4"/>
      <c r="D78" s="4"/>
      <c r="E78" s="4" t="s">
        <v>386</v>
      </c>
    </row>
    <row r="79" spans="1:5" x14ac:dyDescent="0.25">
      <c r="A79" s="3">
        <v>30010324</v>
      </c>
      <c r="B79" s="4"/>
      <c r="C79" s="4"/>
      <c r="D79" s="4"/>
      <c r="E79" s="4" t="s">
        <v>382</v>
      </c>
    </row>
    <row r="80" spans="1:5" x14ac:dyDescent="0.25">
      <c r="A80" s="3">
        <v>30010328</v>
      </c>
      <c r="B80" s="4"/>
      <c r="C80" s="4"/>
      <c r="D80" s="4"/>
      <c r="E80" s="4" t="s">
        <v>367</v>
      </c>
    </row>
    <row r="81" spans="1:5" x14ac:dyDescent="0.25">
      <c r="A81" s="3">
        <v>30010330</v>
      </c>
      <c r="B81" s="4"/>
      <c r="C81" s="4"/>
      <c r="D81" s="4"/>
      <c r="E81" s="4" t="s">
        <v>367</v>
      </c>
    </row>
    <row r="82" spans="1:5" x14ac:dyDescent="0.25">
      <c r="A82" s="3">
        <v>30010331</v>
      </c>
      <c r="B82" s="4"/>
      <c r="C82" s="4"/>
      <c r="D82" s="4"/>
      <c r="E82" s="4" t="s">
        <v>363</v>
      </c>
    </row>
    <row r="83" spans="1:5" x14ac:dyDescent="0.25">
      <c r="A83" s="3">
        <v>30010344</v>
      </c>
      <c r="B83" s="4" t="s">
        <v>420</v>
      </c>
      <c r="C83" s="4" t="s">
        <v>421</v>
      </c>
      <c r="D83" s="4" t="s">
        <v>422</v>
      </c>
      <c r="E83" s="4"/>
    </row>
    <row r="84" spans="1:5" x14ac:dyDescent="0.25">
      <c r="A84" s="3">
        <v>30010344</v>
      </c>
      <c r="B84" s="4"/>
      <c r="C84" s="4"/>
      <c r="D84" s="4"/>
      <c r="E84" s="4" t="s">
        <v>382</v>
      </c>
    </row>
    <row r="85" spans="1:5" x14ac:dyDescent="0.25">
      <c r="A85" s="3">
        <v>30010344</v>
      </c>
      <c r="B85" s="4" t="s">
        <v>420</v>
      </c>
      <c r="C85" s="4" t="s">
        <v>421</v>
      </c>
      <c r="D85" s="4" t="s">
        <v>422</v>
      </c>
      <c r="E85" s="4"/>
    </row>
    <row r="86" spans="1:5" x14ac:dyDescent="0.25">
      <c r="A86" s="3">
        <v>30010347</v>
      </c>
      <c r="B86" s="4"/>
      <c r="C86" s="4"/>
      <c r="D86" s="4"/>
      <c r="E86" s="4" t="s">
        <v>386</v>
      </c>
    </row>
    <row r="87" spans="1:5" x14ac:dyDescent="0.25">
      <c r="A87" s="3">
        <v>30010352</v>
      </c>
      <c r="B87" s="4" t="s">
        <v>371</v>
      </c>
      <c r="C87" s="4" t="s">
        <v>372</v>
      </c>
      <c r="D87" s="4" t="s">
        <v>372</v>
      </c>
      <c r="E87" s="4"/>
    </row>
    <row r="88" spans="1:5" x14ac:dyDescent="0.25">
      <c r="A88" s="3">
        <v>30010354</v>
      </c>
      <c r="B88" s="4"/>
      <c r="C88" s="4"/>
      <c r="D88" s="4"/>
      <c r="E88" s="4" t="s">
        <v>367</v>
      </c>
    </row>
    <row r="89" spans="1:5" x14ac:dyDescent="0.25">
      <c r="A89" s="3">
        <v>30010359</v>
      </c>
      <c r="B89" s="4"/>
      <c r="C89" s="4"/>
      <c r="D89" s="4"/>
      <c r="E89" s="4" t="s">
        <v>367</v>
      </c>
    </row>
    <row r="90" spans="1:5" x14ac:dyDescent="0.25">
      <c r="A90" s="3">
        <v>30010363</v>
      </c>
      <c r="B90" s="4"/>
      <c r="C90" s="4"/>
      <c r="D90" s="4"/>
      <c r="E90" s="4" t="s">
        <v>358</v>
      </c>
    </row>
    <row r="91" spans="1:5" x14ac:dyDescent="0.25">
      <c r="A91" s="3">
        <v>30010375</v>
      </c>
      <c r="B91" s="4"/>
      <c r="C91" s="4"/>
      <c r="D91" s="4"/>
      <c r="E91" s="4" t="s">
        <v>356</v>
      </c>
    </row>
    <row r="92" spans="1:5" x14ac:dyDescent="0.25">
      <c r="A92" s="3">
        <v>30010377</v>
      </c>
      <c r="B92" s="4"/>
      <c r="C92" s="4"/>
      <c r="D92" s="4"/>
      <c r="E92" s="4" t="s">
        <v>362</v>
      </c>
    </row>
    <row r="93" spans="1:5" x14ac:dyDescent="0.25">
      <c r="A93" s="3">
        <v>30010387</v>
      </c>
      <c r="B93" s="4" t="s">
        <v>371</v>
      </c>
      <c r="C93" s="4" t="s">
        <v>372</v>
      </c>
      <c r="D93" s="4" t="s">
        <v>372</v>
      </c>
      <c r="E93" s="4"/>
    </row>
    <row r="94" spans="1:5" x14ac:dyDescent="0.25">
      <c r="A94" s="3">
        <v>30010389</v>
      </c>
      <c r="B94" s="4"/>
      <c r="C94" s="4"/>
      <c r="D94" s="4"/>
      <c r="E94" s="4" t="s">
        <v>373</v>
      </c>
    </row>
    <row r="95" spans="1:5" x14ac:dyDescent="0.25">
      <c r="A95" s="3">
        <v>30010394</v>
      </c>
      <c r="B95" s="4"/>
      <c r="C95" s="4"/>
      <c r="D95" s="4"/>
      <c r="E95" s="4" t="s">
        <v>406</v>
      </c>
    </row>
    <row r="96" spans="1:5" x14ac:dyDescent="0.25">
      <c r="A96" s="3">
        <v>30010395</v>
      </c>
      <c r="B96" s="4"/>
      <c r="C96" s="4"/>
      <c r="D96" s="4"/>
      <c r="E96" s="4" t="s">
        <v>394</v>
      </c>
    </row>
    <row r="97" spans="1:5" x14ac:dyDescent="0.25">
      <c r="A97" s="3">
        <v>30010395</v>
      </c>
      <c r="B97" s="4"/>
      <c r="C97" s="4"/>
      <c r="D97" s="4"/>
      <c r="E97" s="4" t="s">
        <v>381</v>
      </c>
    </row>
    <row r="98" spans="1:5" x14ac:dyDescent="0.25">
      <c r="A98" s="3">
        <v>30010395</v>
      </c>
      <c r="B98" s="4"/>
      <c r="C98" s="4"/>
      <c r="D98" s="4"/>
      <c r="E98" s="4" t="s">
        <v>381</v>
      </c>
    </row>
    <row r="99" spans="1:5" x14ac:dyDescent="0.25">
      <c r="A99" s="3">
        <v>30010395</v>
      </c>
      <c r="B99" s="4"/>
      <c r="C99" s="4"/>
      <c r="D99" s="4"/>
      <c r="E99" s="4" t="s">
        <v>381</v>
      </c>
    </row>
    <row r="100" spans="1:5" x14ac:dyDescent="0.25">
      <c r="A100" s="3">
        <v>30010413</v>
      </c>
      <c r="B100" s="4"/>
      <c r="C100" s="4"/>
      <c r="D100" s="4"/>
      <c r="E100" s="4" t="s">
        <v>364</v>
      </c>
    </row>
    <row r="101" spans="1:5" x14ac:dyDescent="0.25">
      <c r="A101" s="3">
        <v>30010418</v>
      </c>
      <c r="B101" s="4" t="s">
        <v>371</v>
      </c>
      <c r="C101" s="4" t="s">
        <v>372</v>
      </c>
      <c r="D101" s="4" t="s">
        <v>372</v>
      </c>
      <c r="E101" s="4"/>
    </row>
    <row r="102" spans="1:5" x14ac:dyDescent="0.25">
      <c r="A102" s="3">
        <v>30010419</v>
      </c>
      <c r="B102" s="4"/>
      <c r="C102" s="4"/>
      <c r="D102" s="4"/>
      <c r="E102" s="4" t="s">
        <v>397</v>
      </c>
    </row>
    <row r="103" spans="1:5" x14ac:dyDescent="0.25">
      <c r="A103" s="3">
        <v>30010419</v>
      </c>
      <c r="B103" s="4"/>
      <c r="C103" s="4"/>
      <c r="D103" s="4"/>
      <c r="E103" s="4" t="s">
        <v>386</v>
      </c>
    </row>
    <row r="104" spans="1:5" x14ac:dyDescent="0.25">
      <c r="A104" s="3">
        <v>30010420</v>
      </c>
      <c r="B104" s="4"/>
      <c r="C104" s="4"/>
      <c r="D104" s="4"/>
      <c r="E104" s="4" t="s">
        <v>408</v>
      </c>
    </row>
    <row r="105" spans="1:5" x14ac:dyDescent="0.25">
      <c r="A105" s="3">
        <v>30010421</v>
      </c>
      <c r="B105" s="4"/>
      <c r="C105" s="4"/>
      <c r="D105" s="4"/>
      <c r="E105" s="4" t="s">
        <v>416</v>
      </c>
    </row>
    <row r="106" spans="1:5" x14ac:dyDescent="0.25">
      <c r="A106" s="3">
        <v>30010424</v>
      </c>
      <c r="B106" s="4"/>
      <c r="C106" s="4"/>
      <c r="D106" s="4"/>
      <c r="E106" s="4" t="s">
        <v>384</v>
      </c>
    </row>
    <row r="107" spans="1:5" x14ac:dyDescent="0.25">
      <c r="A107" s="3">
        <v>30010426</v>
      </c>
      <c r="B107" s="4"/>
      <c r="C107" s="4"/>
      <c r="D107" s="4"/>
      <c r="E107" s="4" t="s">
        <v>358</v>
      </c>
    </row>
    <row r="108" spans="1:5" x14ac:dyDescent="0.25">
      <c r="A108" s="3">
        <v>30010426</v>
      </c>
      <c r="B108" s="4"/>
      <c r="C108" s="4"/>
      <c r="D108" s="4"/>
      <c r="E108" s="4" t="s">
        <v>358</v>
      </c>
    </row>
    <row r="109" spans="1:5" x14ac:dyDescent="0.25">
      <c r="A109" s="3">
        <v>30010432</v>
      </c>
      <c r="B109" s="4"/>
      <c r="C109" s="4"/>
      <c r="D109" s="4"/>
      <c r="E109" s="4" t="s">
        <v>395</v>
      </c>
    </row>
    <row r="110" spans="1:5" x14ac:dyDescent="0.25">
      <c r="A110" s="3">
        <v>30010432</v>
      </c>
      <c r="B110" s="4"/>
      <c r="C110" s="4"/>
      <c r="D110" s="4"/>
      <c r="E110" s="4" t="s">
        <v>395</v>
      </c>
    </row>
    <row r="111" spans="1:5" x14ac:dyDescent="0.25">
      <c r="A111" s="3">
        <v>30010434</v>
      </c>
      <c r="B111" s="4"/>
      <c r="C111" s="4"/>
      <c r="D111" s="4"/>
      <c r="E111" s="4" t="s">
        <v>396</v>
      </c>
    </row>
    <row r="112" spans="1:5" x14ac:dyDescent="0.25">
      <c r="A112" s="3">
        <v>30010435</v>
      </c>
      <c r="B112" s="4"/>
      <c r="C112" s="4"/>
      <c r="D112" s="4"/>
      <c r="E112" s="4" t="s">
        <v>396</v>
      </c>
    </row>
    <row r="113" spans="1:5" x14ac:dyDescent="0.25">
      <c r="A113" s="3">
        <v>30010437</v>
      </c>
      <c r="B113" s="4"/>
      <c r="C113" s="4"/>
      <c r="D113" s="4"/>
      <c r="E113" s="4" t="s">
        <v>405</v>
      </c>
    </row>
    <row r="114" spans="1:5" x14ac:dyDescent="0.25">
      <c r="A114" s="3">
        <v>30010442</v>
      </c>
      <c r="B114" s="4"/>
      <c r="C114" s="4"/>
      <c r="D114" s="4"/>
      <c r="E114" s="4" t="s">
        <v>413</v>
      </c>
    </row>
    <row r="115" spans="1:5" x14ac:dyDescent="0.25">
      <c r="A115" s="3">
        <v>30010449</v>
      </c>
      <c r="B115" s="4"/>
      <c r="C115" s="4"/>
      <c r="D115" s="4"/>
      <c r="E115" s="4" t="s">
        <v>358</v>
      </c>
    </row>
    <row r="116" spans="1:5" x14ac:dyDescent="0.25">
      <c r="A116" s="3">
        <v>30010450</v>
      </c>
      <c r="B116" s="4" t="s">
        <v>371</v>
      </c>
      <c r="C116" s="4" t="s">
        <v>372</v>
      </c>
      <c r="D116" s="4" t="s">
        <v>372</v>
      </c>
      <c r="E116" s="4"/>
    </row>
    <row r="117" spans="1:5" x14ac:dyDescent="0.25">
      <c r="A117" s="3">
        <v>30010451</v>
      </c>
      <c r="B117" s="4" t="s">
        <v>371</v>
      </c>
      <c r="C117" s="4" t="s">
        <v>372</v>
      </c>
      <c r="D117" s="4" t="s">
        <v>372</v>
      </c>
      <c r="E117" s="4"/>
    </row>
    <row r="118" spans="1:5" x14ac:dyDescent="0.25">
      <c r="A118" s="3">
        <v>30010452</v>
      </c>
      <c r="B118" s="4" t="s">
        <v>371</v>
      </c>
      <c r="C118" s="4" t="s">
        <v>372</v>
      </c>
      <c r="D118" s="4" t="s">
        <v>372</v>
      </c>
      <c r="E118" s="4"/>
    </row>
    <row r="119" spans="1:5" x14ac:dyDescent="0.25">
      <c r="A119" s="3">
        <v>30010454</v>
      </c>
      <c r="B119" s="4" t="s">
        <v>417</v>
      </c>
      <c r="C119" s="4" t="s">
        <v>418</v>
      </c>
      <c r="D119" s="4" t="s">
        <v>419</v>
      </c>
      <c r="E119" s="4"/>
    </row>
    <row r="120" spans="1:5" x14ac:dyDescent="0.25">
      <c r="A120" s="3">
        <v>30010460</v>
      </c>
      <c r="B120" s="4"/>
      <c r="C120" s="4"/>
      <c r="D120" s="4"/>
      <c r="E120" s="4" t="s">
        <v>364</v>
      </c>
    </row>
    <row r="121" spans="1:5" x14ac:dyDescent="0.25">
      <c r="A121" s="3">
        <v>30010460</v>
      </c>
      <c r="B121" s="4"/>
      <c r="C121" s="4"/>
      <c r="D121" s="4"/>
      <c r="E121" s="4" t="s">
        <v>364</v>
      </c>
    </row>
    <row r="122" spans="1:5" x14ac:dyDescent="0.25">
      <c r="A122" s="3">
        <v>30010463</v>
      </c>
      <c r="B122" s="4"/>
      <c r="C122" s="4"/>
      <c r="D122" s="4"/>
      <c r="E122" s="4" t="s">
        <v>403</v>
      </c>
    </row>
    <row r="123" spans="1:5" x14ac:dyDescent="0.25">
      <c r="A123" s="3">
        <v>30010464</v>
      </c>
      <c r="B123" s="4"/>
      <c r="C123" s="4"/>
      <c r="D123" s="4"/>
      <c r="E123" s="4" t="s">
        <v>364</v>
      </c>
    </row>
    <row r="124" spans="1:5" x14ac:dyDescent="0.25">
      <c r="A124" s="3">
        <v>30010464</v>
      </c>
      <c r="B124" s="4"/>
      <c r="C124" s="4"/>
      <c r="D124" s="4"/>
      <c r="E124" s="4" t="s">
        <v>364</v>
      </c>
    </row>
    <row r="125" spans="1:5" x14ac:dyDescent="0.25">
      <c r="A125" s="3">
        <v>30010464</v>
      </c>
      <c r="B125" s="4"/>
      <c r="C125" s="4"/>
      <c r="D125" s="4"/>
      <c r="E125" s="4" t="s">
        <v>364</v>
      </c>
    </row>
    <row r="126" spans="1:5" x14ac:dyDescent="0.25">
      <c r="A126" s="3">
        <v>30010469</v>
      </c>
      <c r="B126" s="4"/>
      <c r="C126" s="4"/>
      <c r="D126" s="4"/>
      <c r="E126" s="4" t="s">
        <v>397</v>
      </c>
    </row>
    <row r="127" spans="1:5" x14ac:dyDescent="0.25">
      <c r="A127" s="3">
        <v>30010471</v>
      </c>
      <c r="B127" s="4"/>
      <c r="C127" s="4"/>
      <c r="D127" s="4"/>
      <c r="E127" s="4" t="s">
        <v>414</v>
      </c>
    </row>
    <row r="128" spans="1:5" x14ac:dyDescent="0.25">
      <c r="A128" s="3">
        <v>30010471</v>
      </c>
      <c r="B128" s="4"/>
      <c r="C128" s="4"/>
      <c r="D128" s="4"/>
      <c r="E128" s="4" t="s">
        <v>415</v>
      </c>
    </row>
    <row r="129" spans="1:5" x14ac:dyDescent="0.25">
      <c r="A129" s="3">
        <v>30010472</v>
      </c>
      <c r="B129" s="4" t="s">
        <v>371</v>
      </c>
      <c r="C129" s="4" t="s">
        <v>372</v>
      </c>
      <c r="D129" s="4" t="s">
        <v>372</v>
      </c>
      <c r="E129" s="4"/>
    </row>
    <row r="130" spans="1:5" x14ac:dyDescent="0.25">
      <c r="A130" s="3">
        <v>30010477</v>
      </c>
      <c r="B130" s="4"/>
      <c r="C130" s="4"/>
      <c r="D130" s="4"/>
      <c r="E130" s="4" t="s">
        <v>364</v>
      </c>
    </row>
    <row r="131" spans="1:5" x14ac:dyDescent="0.25">
      <c r="A131" s="3">
        <v>30010477</v>
      </c>
      <c r="B131" s="4"/>
      <c r="C131" s="4"/>
      <c r="D131" s="4"/>
      <c r="E131" s="4" t="s">
        <v>365</v>
      </c>
    </row>
    <row r="132" spans="1:5" x14ac:dyDescent="0.25">
      <c r="A132" s="3">
        <v>30010479</v>
      </c>
      <c r="B132" s="4"/>
      <c r="C132" s="4"/>
      <c r="D132" s="4"/>
      <c r="E132" s="4" t="s">
        <v>364</v>
      </c>
    </row>
    <row r="133" spans="1:5" x14ac:dyDescent="0.25">
      <c r="A133" s="3">
        <v>30010482</v>
      </c>
      <c r="B133" s="4" t="s">
        <v>371</v>
      </c>
      <c r="C133" s="4" t="s">
        <v>372</v>
      </c>
      <c r="D133" s="4" t="s">
        <v>372</v>
      </c>
      <c r="E133" s="4"/>
    </row>
    <row r="134" spans="1:5" x14ac:dyDescent="0.25">
      <c r="A134" s="3">
        <v>30010483</v>
      </c>
      <c r="B134" s="4" t="s">
        <v>371</v>
      </c>
      <c r="C134" s="4" t="s">
        <v>372</v>
      </c>
      <c r="D134" s="4" t="s">
        <v>372</v>
      </c>
      <c r="E134" s="4"/>
    </row>
    <row r="135" spans="1:5" x14ac:dyDescent="0.25">
      <c r="A135" s="3">
        <v>30010486</v>
      </c>
      <c r="B135" s="4" t="s">
        <v>371</v>
      </c>
      <c r="C135" s="4" t="s">
        <v>372</v>
      </c>
      <c r="D135" s="4" t="s">
        <v>372</v>
      </c>
      <c r="E135" s="4"/>
    </row>
    <row r="136" spans="1:5" x14ac:dyDescent="0.25">
      <c r="A136" s="3">
        <v>30010489</v>
      </c>
      <c r="B136" s="4"/>
      <c r="C136" s="4"/>
      <c r="D136" s="4"/>
      <c r="E136" s="4" t="s">
        <v>364</v>
      </c>
    </row>
    <row r="137" spans="1:5" x14ac:dyDescent="0.25">
      <c r="A137" s="3">
        <v>30010497</v>
      </c>
      <c r="B137" s="4"/>
      <c r="C137" s="4"/>
      <c r="D137" s="4"/>
      <c r="E137" s="4" t="s">
        <v>358</v>
      </c>
    </row>
    <row r="138" spans="1:5" x14ac:dyDescent="0.25">
      <c r="A138" s="3">
        <v>30010497</v>
      </c>
      <c r="B138" s="4"/>
      <c r="C138" s="4"/>
      <c r="D138" s="4"/>
      <c r="E138" s="4" t="s">
        <v>358</v>
      </c>
    </row>
    <row r="139" spans="1:5" x14ac:dyDescent="0.25">
      <c r="A139" s="3">
        <v>30010498</v>
      </c>
      <c r="B139" s="4"/>
      <c r="C139" s="4"/>
      <c r="D139" s="4"/>
      <c r="E139" s="4" t="s">
        <v>405</v>
      </c>
    </row>
    <row r="140" spans="1:5" x14ac:dyDescent="0.25">
      <c r="A140" s="3">
        <v>30010504</v>
      </c>
      <c r="B140" s="4" t="s">
        <v>398</v>
      </c>
      <c r="C140" s="4" t="s">
        <v>399</v>
      </c>
      <c r="D140" s="4" t="s">
        <v>372</v>
      </c>
      <c r="E140" s="4"/>
    </row>
    <row r="141" spans="1:5" x14ac:dyDescent="0.25">
      <c r="A141" s="3">
        <v>30010509</v>
      </c>
      <c r="B141" s="4"/>
      <c r="C141" s="4"/>
      <c r="D141" s="4"/>
      <c r="E141" s="4" t="s">
        <v>409</v>
      </c>
    </row>
    <row r="142" spans="1:5" x14ac:dyDescent="0.25">
      <c r="A142" s="3">
        <v>30010516</v>
      </c>
      <c r="B142" s="4"/>
      <c r="C142" s="4"/>
      <c r="D142" s="4"/>
      <c r="E142" s="4" t="s">
        <v>358</v>
      </c>
    </row>
    <row r="143" spans="1:5" x14ac:dyDescent="0.25">
      <c r="A143" s="22">
        <v>3009966</v>
      </c>
      <c r="B143" s="8"/>
      <c r="C143" s="8"/>
      <c r="D143" s="8"/>
      <c r="E143" s="8" t="s">
        <v>436</v>
      </c>
    </row>
    <row r="144" spans="1:5" x14ac:dyDescent="0.25">
      <c r="A144" s="22">
        <v>30010094</v>
      </c>
      <c r="B144" s="8"/>
      <c r="C144" s="8"/>
      <c r="D144" s="8"/>
      <c r="E144" s="8" t="s">
        <v>451</v>
      </c>
    </row>
    <row r="145" spans="1:5" x14ac:dyDescent="0.25">
      <c r="A145" s="22">
        <v>30010111</v>
      </c>
      <c r="B145" s="8"/>
      <c r="C145" s="8"/>
      <c r="D145" s="8"/>
      <c r="E145" s="8" t="s">
        <v>553</v>
      </c>
    </row>
    <row r="146" spans="1:5" x14ac:dyDescent="0.25">
      <c r="A146" s="22">
        <v>30010138</v>
      </c>
      <c r="B146" s="8"/>
      <c r="C146" s="8"/>
      <c r="D146" s="8"/>
      <c r="E146" s="8" t="s">
        <v>451</v>
      </c>
    </row>
    <row r="147" spans="1:5" x14ac:dyDescent="0.25">
      <c r="A147" s="22">
        <v>30010154</v>
      </c>
      <c r="B147" s="8"/>
      <c r="C147" s="8"/>
      <c r="D147" s="8"/>
      <c r="E147" s="8" t="s">
        <v>428</v>
      </c>
    </row>
    <row r="148" spans="1:5" x14ac:dyDescent="0.25">
      <c r="A148" s="22">
        <v>30010166</v>
      </c>
      <c r="B148" s="8"/>
      <c r="C148" s="8"/>
      <c r="D148" s="8"/>
      <c r="E148" s="8" t="s">
        <v>430</v>
      </c>
    </row>
    <row r="149" spans="1:5" x14ac:dyDescent="0.25">
      <c r="A149" s="22">
        <v>30010167</v>
      </c>
      <c r="B149" s="8"/>
      <c r="C149" s="8"/>
      <c r="D149" s="8"/>
      <c r="E149" s="8" t="s">
        <v>452</v>
      </c>
    </row>
    <row r="150" spans="1:5" x14ac:dyDescent="0.25">
      <c r="A150" s="22">
        <v>30010170</v>
      </c>
      <c r="B150" s="8"/>
      <c r="C150" s="8"/>
      <c r="D150" s="8"/>
      <c r="E150" s="8" t="s">
        <v>452</v>
      </c>
    </row>
    <row r="151" spans="1:5" x14ac:dyDescent="0.25">
      <c r="A151" s="22">
        <v>30010174</v>
      </c>
      <c r="B151" s="8"/>
      <c r="C151" s="8"/>
      <c r="D151" s="8"/>
      <c r="E151" s="8" t="s">
        <v>431</v>
      </c>
    </row>
    <row r="152" spans="1:5" x14ac:dyDescent="0.25">
      <c r="A152" s="22">
        <v>30010176</v>
      </c>
      <c r="B152" s="8" t="s">
        <v>447</v>
      </c>
      <c r="C152" s="8" t="s">
        <v>448</v>
      </c>
      <c r="D152" s="8" t="s">
        <v>449</v>
      </c>
      <c r="E152" s="8"/>
    </row>
    <row r="153" spans="1:5" x14ac:dyDescent="0.25">
      <c r="A153" s="22">
        <v>30010182</v>
      </c>
      <c r="B153" s="8"/>
      <c r="C153" s="8"/>
      <c r="D153" s="8"/>
      <c r="E153" s="8" t="s">
        <v>450</v>
      </c>
    </row>
    <row r="154" spans="1:5" x14ac:dyDescent="0.25">
      <c r="A154" s="22">
        <v>30010186</v>
      </c>
      <c r="B154" s="8"/>
      <c r="C154" s="8"/>
      <c r="D154" s="8"/>
      <c r="E154" s="8" t="s">
        <v>452</v>
      </c>
    </row>
    <row r="155" spans="1:5" x14ac:dyDescent="0.25">
      <c r="A155" s="22">
        <v>30010191</v>
      </c>
      <c r="B155" s="8"/>
      <c r="C155" s="8"/>
      <c r="D155" s="8"/>
      <c r="E155" s="8" t="s">
        <v>428</v>
      </c>
    </row>
    <row r="156" spans="1:5" x14ac:dyDescent="0.25">
      <c r="A156" s="22">
        <v>30010192</v>
      </c>
      <c r="B156" s="8"/>
      <c r="C156" s="8"/>
      <c r="D156" s="8"/>
      <c r="E156" s="8" t="s">
        <v>428</v>
      </c>
    </row>
    <row r="157" spans="1:5" x14ac:dyDescent="0.25">
      <c r="A157" s="22">
        <v>30010200</v>
      </c>
      <c r="B157" s="8"/>
      <c r="C157" s="8"/>
      <c r="D157" s="8"/>
      <c r="E157" s="8" t="s">
        <v>553</v>
      </c>
    </row>
    <row r="158" spans="1:5" x14ac:dyDescent="0.25">
      <c r="A158" s="22">
        <v>30010204</v>
      </c>
      <c r="B158" s="8"/>
      <c r="C158" s="8"/>
      <c r="D158" s="8"/>
      <c r="E158" s="8" t="s">
        <v>450</v>
      </c>
    </row>
    <row r="159" spans="1:5" x14ac:dyDescent="0.25">
      <c r="A159" s="22">
        <v>30010213</v>
      </c>
      <c r="B159" s="8"/>
      <c r="C159" s="8"/>
      <c r="D159" s="8"/>
      <c r="E159" s="8" t="s">
        <v>427</v>
      </c>
    </row>
    <row r="160" spans="1:5" x14ac:dyDescent="0.25">
      <c r="A160" s="22">
        <v>30010215</v>
      </c>
      <c r="B160" s="8"/>
      <c r="C160" s="8"/>
      <c r="D160" s="8"/>
      <c r="E160" s="8" t="s">
        <v>428</v>
      </c>
    </row>
    <row r="161" spans="1:5" x14ac:dyDescent="0.25">
      <c r="A161" s="22">
        <v>30010216</v>
      </c>
      <c r="B161" s="8"/>
      <c r="C161" s="8"/>
      <c r="D161" s="8"/>
      <c r="E161" s="8" t="s">
        <v>428</v>
      </c>
    </row>
    <row r="162" spans="1:5" x14ac:dyDescent="0.25">
      <c r="A162" s="22">
        <v>30010216</v>
      </c>
      <c r="B162" s="8"/>
      <c r="C162" s="8"/>
      <c r="D162" s="8"/>
      <c r="E162" s="8" t="s">
        <v>436</v>
      </c>
    </row>
    <row r="163" spans="1:5" x14ac:dyDescent="0.25">
      <c r="A163" s="22">
        <v>30010229</v>
      </c>
      <c r="B163" s="8"/>
      <c r="C163" s="8"/>
      <c r="D163" s="8"/>
      <c r="E163" s="8" t="s">
        <v>436</v>
      </c>
    </row>
    <row r="164" spans="1:5" x14ac:dyDescent="0.25">
      <c r="A164" s="22">
        <v>30010231</v>
      </c>
      <c r="B164" s="8"/>
      <c r="C164" s="8"/>
      <c r="D164" s="8"/>
      <c r="E164" s="8" t="s">
        <v>554</v>
      </c>
    </row>
    <row r="165" spans="1:5" x14ac:dyDescent="0.25">
      <c r="A165" s="22">
        <v>30010259</v>
      </c>
      <c r="B165" s="8"/>
      <c r="C165" s="8"/>
      <c r="D165" s="8"/>
      <c r="E165" s="8" t="s">
        <v>436</v>
      </c>
    </row>
    <row r="166" spans="1:5" x14ac:dyDescent="0.25">
      <c r="A166" s="22">
        <v>30010267</v>
      </c>
      <c r="B166" s="8"/>
      <c r="C166" s="8"/>
      <c r="D166" s="8"/>
      <c r="E166" s="8" t="s">
        <v>465</v>
      </c>
    </row>
    <row r="167" spans="1:5" x14ac:dyDescent="0.25">
      <c r="A167" s="22">
        <v>30010270</v>
      </c>
      <c r="B167" s="8"/>
      <c r="C167" s="8"/>
      <c r="D167" s="8"/>
      <c r="E167" s="8" t="s">
        <v>428</v>
      </c>
    </row>
    <row r="168" spans="1:5" x14ac:dyDescent="0.25">
      <c r="A168" s="22">
        <v>30010271</v>
      </c>
      <c r="B168" s="8"/>
      <c r="C168" s="8"/>
      <c r="D168" s="8"/>
      <c r="E168" s="8" t="s">
        <v>445</v>
      </c>
    </row>
    <row r="169" spans="1:5" x14ac:dyDescent="0.25">
      <c r="A169" s="22">
        <v>30010282</v>
      </c>
      <c r="B169" s="8"/>
      <c r="C169" s="8"/>
      <c r="D169" s="8"/>
      <c r="E169" s="8" t="s">
        <v>441</v>
      </c>
    </row>
    <row r="170" spans="1:5" x14ac:dyDescent="0.25">
      <c r="A170" s="22">
        <v>30010283</v>
      </c>
      <c r="B170" s="8"/>
      <c r="C170" s="8"/>
      <c r="D170" s="8"/>
      <c r="E170" s="8" t="s">
        <v>555</v>
      </c>
    </row>
    <row r="171" spans="1:5" x14ac:dyDescent="0.25">
      <c r="A171" s="22">
        <v>30010291</v>
      </c>
      <c r="B171" s="8" t="s">
        <v>453</v>
      </c>
      <c r="C171" s="8" t="s">
        <v>454</v>
      </c>
      <c r="D171" s="8" t="s">
        <v>455</v>
      </c>
      <c r="E171" s="8"/>
    </row>
    <row r="172" spans="1:5" x14ac:dyDescent="0.25">
      <c r="A172" s="22">
        <v>30010294</v>
      </c>
      <c r="B172" s="8"/>
      <c r="C172" s="8"/>
      <c r="D172" s="8"/>
      <c r="E172" s="8" t="s">
        <v>556</v>
      </c>
    </row>
    <row r="173" spans="1:5" x14ac:dyDescent="0.25">
      <c r="A173" s="22">
        <v>30010313</v>
      </c>
      <c r="B173" s="8" t="s">
        <v>461</v>
      </c>
      <c r="C173" s="8" t="s">
        <v>459</v>
      </c>
      <c r="D173" s="8" t="s">
        <v>462</v>
      </c>
      <c r="E173" s="8"/>
    </row>
    <row r="174" spans="1:5" x14ac:dyDescent="0.25">
      <c r="A174" s="22">
        <v>30010333</v>
      </c>
      <c r="B174" s="8"/>
      <c r="C174" s="8"/>
      <c r="D174" s="8"/>
      <c r="E174" s="8" t="s">
        <v>451</v>
      </c>
    </row>
    <row r="175" spans="1:5" x14ac:dyDescent="0.25">
      <c r="A175" s="22">
        <v>30010336</v>
      </c>
      <c r="B175" s="8"/>
      <c r="C175" s="8"/>
      <c r="D175" s="8"/>
      <c r="E175" s="8" t="s">
        <v>428</v>
      </c>
    </row>
    <row r="176" spans="1:5" x14ac:dyDescent="0.25">
      <c r="A176" s="22">
        <v>30010340</v>
      </c>
      <c r="B176" s="8"/>
      <c r="C176" s="8"/>
      <c r="D176" s="8"/>
      <c r="E176" s="8" t="s">
        <v>457</v>
      </c>
    </row>
    <row r="177" spans="1:5" x14ac:dyDescent="0.25">
      <c r="A177" s="22">
        <v>30010341</v>
      </c>
      <c r="B177" s="8"/>
      <c r="C177" s="8"/>
      <c r="D177" s="8"/>
      <c r="E177" s="8" t="s">
        <v>429</v>
      </c>
    </row>
    <row r="178" spans="1:5" x14ac:dyDescent="0.25">
      <c r="A178" s="22">
        <v>30010342</v>
      </c>
      <c r="B178" s="8"/>
      <c r="C178" s="8"/>
      <c r="D178" s="8"/>
      <c r="E178" s="8" t="s">
        <v>452</v>
      </c>
    </row>
    <row r="179" spans="1:5" x14ac:dyDescent="0.25">
      <c r="A179" s="22">
        <v>30010345</v>
      </c>
      <c r="B179" s="8"/>
      <c r="C179" s="8"/>
      <c r="D179" s="8"/>
      <c r="E179" s="8" t="s">
        <v>457</v>
      </c>
    </row>
    <row r="180" spans="1:5" x14ac:dyDescent="0.25">
      <c r="A180" s="22">
        <v>30010353</v>
      </c>
      <c r="B180" s="8" t="s">
        <v>557</v>
      </c>
      <c r="C180" s="8" t="s">
        <v>558</v>
      </c>
      <c r="D180" s="8" t="s">
        <v>376</v>
      </c>
      <c r="E180" s="8"/>
    </row>
    <row r="181" spans="1:5" x14ac:dyDescent="0.25">
      <c r="A181" s="22">
        <v>30010356</v>
      </c>
      <c r="B181" s="8"/>
      <c r="C181" s="8"/>
      <c r="D181" s="8"/>
      <c r="E181" s="8" t="s">
        <v>437</v>
      </c>
    </row>
    <row r="182" spans="1:5" x14ac:dyDescent="0.25">
      <c r="A182" s="22">
        <v>30010357</v>
      </c>
      <c r="B182" s="8"/>
      <c r="C182" s="8"/>
      <c r="D182" s="8"/>
      <c r="E182" s="8" t="s">
        <v>428</v>
      </c>
    </row>
    <row r="183" spans="1:5" x14ac:dyDescent="0.25">
      <c r="A183" s="22">
        <v>30010358</v>
      </c>
      <c r="B183" s="8"/>
      <c r="C183" s="8"/>
      <c r="D183" s="8"/>
      <c r="E183" s="8" t="s">
        <v>437</v>
      </c>
    </row>
    <row r="184" spans="1:5" x14ac:dyDescent="0.25">
      <c r="A184" s="22">
        <v>30010358</v>
      </c>
      <c r="B184" s="8"/>
      <c r="C184" s="8"/>
      <c r="D184" s="8"/>
      <c r="E184" s="8" t="s">
        <v>397</v>
      </c>
    </row>
    <row r="185" spans="1:5" x14ac:dyDescent="0.25">
      <c r="A185" s="22">
        <v>30010358</v>
      </c>
      <c r="B185" s="8"/>
      <c r="C185" s="8"/>
      <c r="D185" s="8"/>
      <c r="E185" s="8" t="s">
        <v>397</v>
      </c>
    </row>
    <row r="186" spans="1:5" x14ac:dyDescent="0.25">
      <c r="A186" s="22">
        <v>30010362</v>
      </c>
      <c r="B186" s="8"/>
      <c r="C186" s="8"/>
      <c r="D186" s="8"/>
      <c r="E186" s="8" t="s">
        <v>433</v>
      </c>
    </row>
    <row r="187" spans="1:5" x14ac:dyDescent="0.25">
      <c r="A187" s="22">
        <v>30010378</v>
      </c>
      <c r="B187" s="8"/>
      <c r="C187" s="8"/>
      <c r="D187" s="8"/>
      <c r="E187" s="8" t="s">
        <v>428</v>
      </c>
    </row>
    <row r="188" spans="1:5" x14ac:dyDescent="0.25">
      <c r="A188" s="22">
        <v>30010379</v>
      </c>
      <c r="B188" s="8"/>
      <c r="C188" s="8"/>
      <c r="D188" s="8"/>
      <c r="E188" s="8" t="s">
        <v>556</v>
      </c>
    </row>
    <row r="189" spans="1:5" x14ac:dyDescent="0.25">
      <c r="A189" s="22">
        <v>30010386</v>
      </c>
      <c r="B189" s="8"/>
      <c r="C189" s="8"/>
      <c r="D189" s="8"/>
      <c r="E189" s="8" t="s">
        <v>553</v>
      </c>
    </row>
    <row r="190" spans="1:5" x14ac:dyDescent="0.25">
      <c r="A190" s="22">
        <v>30010390</v>
      </c>
      <c r="B190" s="8"/>
      <c r="C190" s="8"/>
      <c r="D190" s="8"/>
      <c r="E190" s="8" t="s">
        <v>427</v>
      </c>
    </row>
    <row r="191" spans="1:5" x14ac:dyDescent="0.25">
      <c r="A191" s="22">
        <v>30010391</v>
      </c>
      <c r="B191" s="8"/>
      <c r="C191" s="8"/>
      <c r="D191" s="8"/>
      <c r="E191" s="8" t="s">
        <v>433</v>
      </c>
    </row>
    <row r="192" spans="1:5" x14ac:dyDescent="0.25">
      <c r="A192" s="22">
        <v>30010392</v>
      </c>
      <c r="B192" s="8"/>
      <c r="C192" s="8"/>
      <c r="D192" s="8"/>
      <c r="E192" s="8" t="s">
        <v>460</v>
      </c>
    </row>
    <row r="193" spans="1:5" x14ac:dyDescent="0.25">
      <c r="A193" s="22">
        <v>30010396</v>
      </c>
      <c r="B193" s="8"/>
      <c r="C193" s="8"/>
      <c r="D193" s="8"/>
      <c r="E193" s="8" t="s">
        <v>428</v>
      </c>
    </row>
    <row r="194" spans="1:5" x14ac:dyDescent="0.25">
      <c r="A194" s="22">
        <v>30010397</v>
      </c>
      <c r="B194" s="8"/>
      <c r="C194" s="8"/>
      <c r="D194" s="8"/>
      <c r="E194" s="8" t="s">
        <v>434</v>
      </c>
    </row>
    <row r="195" spans="1:5" x14ac:dyDescent="0.25">
      <c r="A195" s="22">
        <v>30010398</v>
      </c>
      <c r="B195" s="8"/>
      <c r="C195" s="8"/>
      <c r="D195" s="8"/>
      <c r="E195" s="8" t="s">
        <v>559</v>
      </c>
    </row>
    <row r="196" spans="1:5" x14ac:dyDescent="0.25">
      <c r="A196" s="22">
        <v>30010399</v>
      </c>
      <c r="B196" s="8"/>
      <c r="C196" s="8"/>
      <c r="D196" s="8"/>
      <c r="E196" s="8" t="s">
        <v>458</v>
      </c>
    </row>
    <row r="197" spans="1:5" x14ac:dyDescent="0.25">
      <c r="A197" s="22">
        <v>30010411</v>
      </c>
      <c r="B197" s="8"/>
      <c r="C197" s="8"/>
      <c r="D197" s="8"/>
      <c r="E197" s="8" t="s">
        <v>426</v>
      </c>
    </row>
    <row r="198" spans="1:5" x14ac:dyDescent="0.25">
      <c r="A198" s="22">
        <v>30010415</v>
      </c>
      <c r="B198" s="8"/>
      <c r="C198" s="8"/>
      <c r="D198" s="8"/>
      <c r="E198" s="8" t="s">
        <v>466</v>
      </c>
    </row>
    <row r="199" spans="1:5" x14ac:dyDescent="0.25">
      <c r="A199" s="22">
        <v>30010417</v>
      </c>
      <c r="B199" s="8"/>
      <c r="C199" s="8"/>
      <c r="D199" s="8"/>
      <c r="E199" s="8" t="s">
        <v>437</v>
      </c>
    </row>
    <row r="200" spans="1:5" x14ac:dyDescent="0.25">
      <c r="A200" s="22">
        <v>30010427</v>
      </c>
      <c r="B200" s="8" t="s">
        <v>447</v>
      </c>
      <c r="C200" s="8" t="s">
        <v>448</v>
      </c>
      <c r="D200" s="8" t="s">
        <v>449</v>
      </c>
      <c r="E200" s="8"/>
    </row>
    <row r="201" spans="1:5" x14ac:dyDescent="0.25">
      <c r="A201" s="22">
        <v>30010433</v>
      </c>
      <c r="B201" s="8"/>
      <c r="C201" s="8"/>
      <c r="D201" s="8"/>
      <c r="E201" s="8" t="s">
        <v>560</v>
      </c>
    </row>
    <row r="202" spans="1:5" x14ac:dyDescent="0.25">
      <c r="A202" s="22">
        <v>30010438</v>
      </c>
      <c r="B202" s="8" t="s">
        <v>561</v>
      </c>
      <c r="C202" s="8" t="s">
        <v>456</v>
      </c>
      <c r="D202" s="8" t="s">
        <v>418</v>
      </c>
      <c r="E202" s="8"/>
    </row>
    <row r="203" spans="1:5" x14ac:dyDescent="0.25">
      <c r="A203" s="22">
        <v>30010439</v>
      </c>
      <c r="B203" s="8"/>
      <c r="C203" s="8"/>
      <c r="D203" s="8"/>
      <c r="E203" s="8" t="s">
        <v>434</v>
      </c>
    </row>
    <row r="204" spans="1:5" x14ac:dyDescent="0.25">
      <c r="A204" s="22">
        <v>30010439</v>
      </c>
      <c r="B204" s="8"/>
      <c r="C204" s="8"/>
      <c r="D204" s="8"/>
      <c r="E204" s="8" t="s">
        <v>427</v>
      </c>
    </row>
    <row r="205" spans="1:5" x14ac:dyDescent="0.25">
      <c r="A205" s="22">
        <v>30010440</v>
      </c>
      <c r="B205" s="8"/>
      <c r="C205" s="8"/>
      <c r="D205" s="8"/>
      <c r="E205" s="8" t="s">
        <v>463</v>
      </c>
    </row>
    <row r="206" spans="1:5" x14ac:dyDescent="0.25">
      <c r="A206" s="22">
        <v>30010445</v>
      </c>
      <c r="B206" s="8"/>
      <c r="C206" s="8"/>
      <c r="D206" s="8"/>
      <c r="E206" s="8" t="s">
        <v>562</v>
      </c>
    </row>
    <row r="207" spans="1:5" x14ac:dyDescent="0.25">
      <c r="A207" s="22">
        <v>30010448</v>
      </c>
      <c r="B207" s="8"/>
      <c r="C207" s="8"/>
      <c r="D207" s="8"/>
      <c r="E207" s="8" t="s">
        <v>435</v>
      </c>
    </row>
    <row r="208" spans="1:5" x14ac:dyDescent="0.25">
      <c r="A208" s="22">
        <v>30010455</v>
      </c>
      <c r="B208" s="8" t="s">
        <v>438</v>
      </c>
      <c r="C208" s="8" t="s">
        <v>439</v>
      </c>
      <c r="D208" s="8" t="s">
        <v>440</v>
      </c>
      <c r="E208" s="8"/>
    </row>
    <row r="209" spans="1:5" x14ac:dyDescent="0.25">
      <c r="A209" s="22">
        <v>30010456</v>
      </c>
      <c r="B209" s="8"/>
      <c r="C209" s="8"/>
      <c r="D209" s="8"/>
      <c r="E209" s="8" t="s">
        <v>563</v>
      </c>
    </row>
    <row r="210" spans="1:5" x14ac:dyDescent="0.25">
      <c r="A210" s="22">
        <v>30010458</v>
      </c>
      <c r="B210" s="8"/>
      <c r="C210" s="8"/>
      <c r="D210" s="8"/>
      <c r="E210" s="8" t="s">
        <v>467</v>
      </c>
    </row>
    <row r="211" spans="1:5" x14ac:dyDescent="0.25">
      <c r="A211" s="22">
        <v>30010466</v>
      </c>
      <c r="B211" s="8"/>
      <c r="C211" s="8"/>
      <c r="D211" s="8"/>
      <c r="E211" s="8" t="s">
        <v>428</v>
      </c>
    </row>
    <row r="212" spans="1:5" x14ac:dyDescent="0.25">
      <c r="A212" s="22">
        <v>30010468</v>
      </c>
      <c r="B212" s="8"/>
      <c r="C212" s="8"/>
      <c r="D212" s="8"/>
      <c r="E212" s="8" t="s">
        <v>564</v>
      </c>
    </row>
    <row r="213" spans="1:5" x14ac:dyDescent="0.25">
      <c r="A213" s="22">
        <v>30010470</v>
      </c>
      <c r="B213" s="8"/>
      <c r="C213" s="8"/>
      <c r="D213" s="8"/>
      <c r="E213" s="8" t="s">
        <v>457</v>
      </c>
    </row>
    <row r="214" spans="1:5" x14ac:dyDescent="0.25">
      <c r="A214" s="22">
        <v>30010473</v>
      </c>
      <c r="B214" s="8"/>
      <c r="C214" s="8"/>
      <c r="D214" s="8"/>
      <c r="E214" s="8" t="s">
        <v>428</v>
      </c>
    </row>
    <row r="215" spans="1:5" x14ac:dyDescent="0.25">
      <c r="A215" s="22">
        <v>30010474</v>
      </c>
      <c r="B215" s="8"/>
      <c r="C215" s="8"/>
      <c r="D215" s="8"/>
      <c r="E215" s="8" t="s">
        <v>426</v>
      </c>
    </row>
    <row r="216" spans="1:5" x14ac:dyDescent="0.25">
      <c r="A216" s="22">
        <v>30010478</v>
      </c>
      <c r="B216" s="8"/>
      <c r="C216" s="8"/>
      <c r="D216" s="8"/>
      <c r="E216" s="8" t="s">
        <v>436</v>
      </c>
    </row>
    <row r="217" spans="1:5" x14ac:dyDescent="0.25">
      <c r="A217" s="22">
        <v>30010478</v>
      </c>
      <c r="B217" s="8"/>
      <c r="C217" s="8"/>
      <c r="D217" s="8"/>
      <c r="E217" s="8" t="s">
        <v>409</v>
      </c>
    </row>
    <row r="218" spans="1:5" x14ac:dyDescent="0.25">
      <c r="A218" s="22">
        <v>30010481</v>
      </c>
      <c r="B218" s="8"/>
      <c r="C218" s="8"/>
      <c r="D218" s="8"/>
      <c r="E218" s="8" t="s">
        <v>445</v>
      </c>
    </row>
    <row r="219" spans="1:5" x14ac:dyDescent="0.25">
      <c r="A219" s="22">
        <v>30010484</v>
      </c>
      <c r="B219" s="8"/>
      <c r="C219" s="8"/>
      <c r="D219" s="8"/>
      <c r="E219" s="8" t="s">
        <v>428</v>
      </c>
    </row>
    <row r="220" spans="1:5" x14ac:dyDescent="0.25">
      <c r="A220" s="22">
        <v>30010487</v>
      </c>
      <c r="B220" s="8"/>
      <c r="C220" s="8"/>
      <c r="D220" s="8"/>
      <c r="E220" s="8" t="s">
        <v>432</v>
      </c>
    </row>
    <row r="221" spans="1:5" x14ac:dyDescent="0.25">
      <c r="A221" s="22">
        <v>30010491</v>
      </c>
      <c r="B221" s="8"/>
      <c r="C221" s="8"/>
      <c r="D221" s="8"/>
      <c r="E221" s="8" t="s">
        <v>428</v>
      </c>
    </row>
    <row r="222" spans="1:5" x14ac:dyDescent="0.25">
      <c r="A222" s="22">
        <v>30010491</v>
      </c>
      <c r="B222" s="8"/>
      <c r="C222" s="8"/>
      <c r="D222" s="8"/>
      <c r="E222" s="8" t="s">
        <v>428</v>
      </c>
    </row>
    <row r="223" spans="1:5" x14ac:dyDescent="0.25">
      <c r="A223" s="22">
        <v>30010493</v>
      </c>
      <c r="B223" s="8"/>
      <c r="C223" s="8"/>
      <c r="D223" s="8"/>
      <c r="E223" s="8" t="s">
        <v>433</v>
      </c>
    </row>
    <row r="224" spans="1:5" x14ac:dyDescent="0.25">
      <c r="A224" s="22">
        <v>30010494</v>
      </c>
      <c r="B224" s="8"/>
      <c r="C224" s="8"/>
      <c r="D224" s="8"/>
      <c r="E224" s="8" t="s">
        <v>428</v>
      </c>
    </row>
    <row r="225" spans="1:5" x14ac:dyDescent="0.25">
      <c r="A225" s="22">
        <v>30010495</v>
      </c>
      <c r="B225" s="8" t="s">
        <v>438</v>
      </c>
      <c r="C225" s="8" t="s">
        <v>439</v>
      </c>
      <c r="D225" s="8" t="s">
        <v>440</v>
      </c>
      <c r="E225" s="8"/>
    </row>
    <row r="226" spans="1:5" x14ac:dyDescent="0.25">
      <c r="A226" s="22">
        <v>30010499</v>
      </c>
      <c r="B226" s="8"/>
      <c r="C226" s="8"/>
      <c r="D226" s="8"/>
      <c r="E226" s="8" t="s">
        <v>560</v>
      </c>
    </row>
    <row r="227" spans="1:5" x14ac:dyDescent="0.25">
      <c r="A227" s="22">
        <v>30010502</v>
      </c>
      <c r="B227" s="8"/>
      <c r="C227" s="8"/>
      <c r="D227" s="8"/>
      <c r="E227" s="8" t="s">
        <v>464</v>
      </c>
    </row>
    <row r="228" spans="1:5" x14ac:dyDescent="0.25">
      <c r="A228" s="22">
        <v>30010503</v>
      </c>
      <c r="B228" s="8"/>
      <c r="C228" s="8"/>
      <c r="D228" s="8"/>
      <c r="E228" s="8" t="s">
        <v>428</v>
      </c>
    </row>
    <row r="229" spans="1:5" x14ac:dyDescent="0.25">
      <c r="A229" s="22">
        <v>30010506</v>
      </c>
      <c r="B229" s="8" t="s">
        <v>442</v>
      </c>
      <c r="C229" s="8" t="s">
        <v>443</v>
      </c>
      <c r="D229" s="8" t="s">
        <v>444</v>
      </c>
      <c r="E229" s="8"/>
    </row>
    <row r="230" spans="1:5" x14ac:dyDescent="0.25">
      <c r="A230" s="22">
        <v>30010507</v>
      </c>
      <c r="B230" s="8"/>
      <c r="C230" s="8"/>
      <c r="D230" s="8"/>
      <c r="E230" s="8" t="s">
        <v>433</v>
      </c>
    </row>
    <row r="231" spans="1:5" x14ac:dyDescent="0.25">
      <c r="A231" s="22">
        <v>30010508</v>
      </c>
      <c r="B231" s="8"/>
      <c r="C231" s="8"/>
      <c r="D231" s="8"/>
      <c r="E231" s="8" t="s">
        <v>426</v>
      </c>
    </row>
    <row r="232" spans="1:5" x14ac:dyDescent="0.25">
      <c r="A232" s="22">
        <v>30010510</v>
      </c>
      <c r="B232" s="8"/>
      <c r="C232" s="8"/>
      <c r="D232" s="8"/>
      <c r="E232" s="8" t="s">
        <v>446</v>
      </c>
    </row>
    <row r="233" spans="1:5" x14ac:dyDescent="0.25">
      <c r="A233" s="22">
        <v>30010511</v>
      </c>
      <c r="B233" s="8"/>
      <c r="C233" s="8"/>
      <c r="D233" s="8"/>
      <c r="E233" s="8" t="s">
        <v>427</v>
      </c>
    </row>
    <row r="234" spans="1:5" x14ac:dyDescent="0.25">
      <c r="A234" s="18"/>
      <c r="B234" s="18"/>
      <c r="C234" s="18"/>
      <c r="D234" s="18"/>
      <c r="E234" s="18"/>
    </row>
    <row r="235" spans="1:5" x14ac:dyDescent="0.25">
      <c r="A235" s="18"/>
      <c r="B235" s="18"/>
      <c r="C235" s="18"/>
      <c r="D235" s="18"/>
      <c r="E235" s="18"/>
    </row>
    <row r="236" spans="1:5" x14ac:dyDescent="0.25">
      <c r="A236" s="18"/>
      <c r="B236" s="18"/>
      <c r="C236" s="18"/>
      <c r="D236" s="18"/>
      <c r="E236" s="18"/>
    </row>
    <row r="237" spans="1:5" x14ac:dyDescent="0.25">
      <c r="A237" s="18"/>
      <c r="B237" s="18"/>
      <c r="C237" s="18"/>
      <c r="D237" s="18"/>
      <c r="E237" s="18"/>
    </row>
    <row r="238" spans="1:5" x14ac:dyDescent="0.25">
      <c r="A238" s="18"/>
      <c r="B238" s="18"/>
      <c r="C238" s="18"/>
      <c r="D238" s="18"/>
      <c r="E238" s="18"/>
    </row>
    <row r="239" spans="1:5" x14ac:dyDescent="0.25">
      <c r="A239" s="18"/>
      <c r="B239" s="18"/>
      <c r="C239" s="18"/>
      <c r="D239" s="18"/>
      <c r="E239" s="18"/>
    </row>
    <row r="240" spans="1:5" x14ac:dyDescent="0.25">
      <c r="A240" s="18"/>
      <c r="B240" s="18"/>
      <c r="C240" s="18"/>
      <c r="D240" s="18"/>
      <c r="E240" s="18"/>
    </row>
    <row r="241" spans="1:5" x14ac:dyDescent="0.25">
      <c r="A241" s="18"/>
      <c r="B241" s="18"/>
      <c r="C241" s="18"/>
      <c r="D241" s="18"/>
      <c r="E241" s="18"/>
    </row>
    <row r="242" spans="1:5" x14ac:dyDescent="0.25">
      <c r="A242" s="18"/>
      <c r="B242" s="18"/>
      <c r="C242" s="18"/>
      <c r="D242" s="18"/>
      <c r="E242" s="18"/>
    </row>
    <row r="243" spans="1:5" x14ac:dyDescent="0.25">
      <c r="A243" s="18"/>
      <c r="B243" s="18"/>
      <c r="C243" s="18"/>
      <c r="D243" s="18"/>
      <c r="E243" s="18"/>
    </row>
    <row r="244" spans="1:5" x14ac:dyDescent="0.25">
      <c r="A244" s="18"/>
      <c r="B244" s="18"/>
      <c r="C244" s="18"/>
      <c r="D244" s="18"/>
      <c r="E244" s="18"/>
    </row>
    <row r="245" spans="1:5" x14ac:dyDescent="0.25">
      <c r="A245" s="18"/>
      <c r="B245" s="18"/>
      <c r="C245" s="18"/>
      <c r="D245" s="18"/>
      <c r="E245" s="18"/>
    </row>
  </sheetData>
  <sortState ref="A4:E142">
    <sortCondition ref="A4:A14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topLeftCell="A102" workbookViewId="0">
      <selection activeCell="A116" sqref="A116:E200"/>
    </sheetView>
  </sheetViews>
  <sheetFormatPr baseColWidth="10" defaultColWidth="9.140625" defaultRowHeight="15" x14ac:dyDescent="0.25"/>
  <cols>
    <col min="1" max="1" width="10.42578125"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6">
        <v>3009837</v>
      </c>
      <c r="B4" s="4" t="s">
        <v>152</v>
      </c>
      <c r="C4" s="4"/>
      <c r="D4" s="4" t="s">
        <v>152</v>
      </c>
      <c r="E4" s="4" t="s">
        <v>152</v>
      </c>
    </row>
    <row r="5" spans="1:5" x14ac:dyDescent="0.25">
      <c r="A5" s="6">
        <v>3009838</v>
      </c>
      <c r="B5" s="4" t="s">
        <v>152</v>
      </c>
      <c r="C5" s="4"/>
      <c r="D5" s="4" t="s">
        <v>152</v>
      </c>
      <c r="E5" s="4" t="s">
        <v>152</v>
      </c>
    </row>
    <row r="6" spans="1:5" x14ac:dyDescent="0.25">
      <c r="A6" s="6">
        <v>3009870</v>
      </c>
      <c r="B6" s="4" t="s">
        <v>152</v>
      </c>
      <c r="C6" s="4"/>
      <c r="D6" s="4" t="s">
        <v>152</v>
      </c>
      <c r="E6" s="4" t="s">
        <v>152</v>
      </c>
    </row>
    <row r="7" spans="1:5" x14ac:dyDescent="0.25">
      <c r="A7" s="6">
        <v>3009907</v>
      </c>
      <c r="B7" s="4" t="s">
        <v>152</v>
      </c>
      <c r="C7" s="4"/>
      <c r="D7" s="4" t="s">
        <v>152</v>
      </c>
      <c r="E7" s="4" t="s">
        <v>152</v>
      </c>
    </row>
    <row r="8" spans="1:5" x14ac:dyDescent="0.25">
      <c r="A8" s="3">
        <v>3009912</v>
      </c>
      <c r="B8" s="4" t="s">
        <v>152</v>
      </c>
      <c r="C8" s="4"/>
      <c r="D8" s="4" t="s">
        <v>152</v>
      </c>
      <c r="E8" s="4" t="s">
        <v>152</v>
      </c>
    </row>
    <row r="9" spans="1:5" x14ac:dyDescent="0.25">
      <c r="A9" s="6">
        <v>3009961</v>
      </c>
      <c r="B9" s="4" t="s">
        <v>152</v>
      </c>
      <c r="C9" s="4"/>
      <c r="D9" s="4" t="s">
        <v>152</v>
      </c>
      <c r="E9" s="4" t="s">
        <v>152</v>
      </c>
    </row>
    <row r="10" spans="1:5" x14ac:dyDescent="0.25">
      <c r="A10" s="6">
        <v>30010047</v>
      </c>
      <c r="B10" s="4" t="s">
        <v>152</v>
      </c>
      <c r="C10" s="4"/>
      <c r="D10" s="4" t="s">
        <v>152</v>
      </c>
      <c r="E10" s="4" t="s">
        <v>152</v>
      </c>
    </row>
    <row r="11" spans="1:5" x14ac:dyDescent="0.25">
      <c r="A11" s="6">
        <v>30010052</v>
      </c>
      <c r="B11" s="4" t="s">
        <v>152</v>
      </c>
      <c r="C11" s="4"/>
      <c r="D11" s="4" t="s">
        <v>152</v>
      </c>
      <c r="E11" s="4" t="s">
        <v>152</v>
      </c>
    </row>
    <row r="12" spans="1:5" x14ac:dyDescent="0.25">
      <c r="A12" s="6">
        <v>30010053</v>
      </c>
      <c r="B12" s="4" t="s">
        <v>152</v>
      </c>
      <c r="C12" s="4"/>
      <c r="D12" s="4" t="s">
        <v>152</v>
      </c>
      <c r="E12" s="4" t="s">
        <v>152</v>
      </c>
    </row>
    <row r="13" spans="1:5" x14ac:dyDescent="0.25">
      <c r="A13" s="6">
        <v>30010064</v>
      </c>
      <c r="B13" s="4" t="s">
        <v>152</v>
      </c>
      <c r="C13" s="4"/>
      <c r="D13" s="4" t="s">
        <v>152</v>
      </c>
      <c r="E13" s="4" t="s">
        <v>152</v>
      </c>
    </row>
    <row r="14" spans="1:5" x14ac:dyDescent="0.25">
      <c r="A14" s="3">
        <v>30010130</v>
      </c>
      <c r="B14" s="4" t="s">
        <v>152</v>
      </c>
      <c r="C14" s="4"/>
      <c r="D14" s="4" t="s">
        <v>152</v>
      </c>
      <c r="E14" s="4" t="s">
        <v>152</v>
      </c>
    </row>
    <row r="15" spans="1:5" x14ac:dyDescent="0.25">
      <c r="A15" s="6">
        <v>30010135</v>
      </c>
      <c r="B15" s="4" t="s">
        <v>152</v>
      </c>
      <c r="C15" s="4"/>
      <c r="D15" s="4" t="s">
        <v>152</v>
      </c>
      <c r="E15" s="4" t="s">
        <v>152</v>
      </c>
    </row>
    <row r="16" spans="1:5" x14ac:dyDescent="0.25">
      <c r="A16" s="3">
        <v>30010145</v>
      </c>
      <c r="B16" s="4" t="s">
        <v>152</v>
      </c>
      <c r="C16" s="4"/>
      <c r="D16" s="4" t="s">
        <v>152</v>
      </c>
      <c r="E16" s="4" t="s">
        <v>152</v>
      </c>
    </row>
    <row r="17" spans="1:5" x14ac:dyDescent="0.25">
      <c r="A17" s="6">
        <v>30010151</v>
      </c>
      <c r="B17" s="4" t="s">
        <v>152</v>
      </c>
      <c r="C17" s="4"/>
      <c r="D17" s="4" t="s">
        <v>152</v>
      </c>
      <c r="E17" s="4" t="s">
        <v>152</v>
      </c>
    </row>
    <row r="18" spans="1:5" x14ac:dyDescent="0.25">
      <c r="A18" s="6">
        <v>30010168</v>
      </c>
      <c r="B18" s="4" t="s">
        <v>152</v>
      </c>
      <c r="C18" s="4"/>
      <c r="D18" s="4" t="s">
        <v>152</v>
      </c>
      <c r="E18" s="4" t="s">
        <v>152</v>
      </c>
    </row>
    <row r="19" spans="1:5" x14ac:dyDescent="0.25">
      <c r="A19" s="6">
        <v>30010171</v>
      </c>
      <c r="B19" s="4" t="s">
        <v>152</v>
      </c>
      <c r="C19" s="4"/>
      <c r="D19" s="4" t="s">
        <v>152</v>
      </c>
      <c r="E19" s="4" t="s">
        <v>152</v>
      </c>
    </row>
    <row r="20" spans="1:5" x14ac:dyDescent="0.25">
      <c r="A20" s="6">
        <v>30010172</v>
      </c>
      <c r="B20" s="4" t="s">
        <v>152</v>
      </c>
      <c r="C20" s="4"/>
      <c r="D20" s="4" t="s">
        <v>152</v>
      </c>
      <c r="E20" s="4" t="s">
        <v>152</v>
      </c>
    </row>
    <row r="21" spans="1:5" x14ac:dyDescent="0.25">
      <c r="A21" s="6">
        <v>30010173</v>
      </c>
      <c r="B21" s="4" t="s">
        <v>152</v>
      </c>
      <c r="C21" s="4"/>
      <c r="D21" s="4" t="s">
        <v>152</v>
      </c>
      <c r="E21" s="4" t="s">
        <v>152</v>
      </c>
    </row>
    <row r="22" spans="1:5" x14ac:dyDescent="0.25">
      <c r="A22" s="6">
        <v>30010187</v>
      </c>
      <c r="B22" s="4" t="s">
        <v>152</v>
      </c>
      <c r="C22" s="4"/>
      <c r="D22" s="4" t="s">
        <v>152</v>
      </c>
      <c r="E22" s="4" t="s">
        <v>152</v>
      </c>
    </row>
    <row r="23" spans="1:5" x14ac:dyDescent="0.25">
      <c r="A23" s="6">
        <v>30010189</v>
      </c>
      <c r="B23" s="4" t="s">
        <v>152</v>
      </c>
      <c r="C23" s="4"/>
      <c r="D23" s="4" t="s">
        <v>152</v>
      </c>
      <c r="E23" s="4" t="s">
        <v>152</v>
      </c>
    </row>
    <row r="24" spans="1:5" x14ac:dyDescent="0.25">
      <c r="A24" s="6">
        <v>30010196</v>
      </c>
      <c r="B24" s="4" t="s">
        <v>152</v>
      </c>
      <c r="C24" s="4"/>
      <c r="D24" s="4" t="s">
        <v>152</v>
      </c>
      <c r="E24" s="4" t="s">
        <v>152</v>
      </c>
    </row>
    <row r="25" spans="1:5" x14ac:dyDescent="0.25">
      <c r="A25" s="6">
        <v>30010197</v>
      </c>
      <c r="B25" s="4" t="s">
        <v>152</v>
      </c>
      <c r="C25" s="4"/>
      <c r="D25" s="4" t="s">
        <v>152</v>
      </c>
      <c r="E25" s="4" t="s">
        <v>152</v>
      </c>
    </row>
    <row r="26" spans="1:5" x14ac:dyDescent="0.25">
      <c r="A26" s="6">
        <v>30010198</v>
      </c>
      <c r="B26" s="4" t="s">
        <v>152</v>
      </c>
      <c r="C26" s="4"/>
      <c r="D26" s="4" t="s">
        <v>152</v>
      </c>
      <c r="E26" s="4" t="s">
        <v>152</v>
      </c>
    </row>
    <row r="27" spans="1:5" x14ac:dyDescent="0.25">
      <c r="A27" s="3">
        <v>30010207</v>
      </c>
      <c r="B27" s="4" t="s">
        <v>152</v>
      </c>
      <c r="C27" s="4"/>
      <c r="D27" s="4" t="s">
        <v>152</v>
      </c>
      <c r="E27" s="4" t="s">
        <v>152</v>
      </c>
    </row>
    <row r="28" spans="1:5" x14ac:dyDescent="0.25">
      <c r="A28" s="6">
        <v>30010208</v>
      </c>
      <c r="B28" s="4" t="s">
        <v>152</v>
      </c>
      <c r="C28" s="4"/>
      <c r="D28" s="4" t="s">
        <v>152</v>
      </c>
      <c r="E28" s="4" t="s">
        <v>152</v>
      </c>
    </row>
    <row r="29" spans="1:5" x14ac:dyDescent="0.25">
      <c r="A29" s="6">
        <v>30010209</v>
      </c>
      <c r="B29" s="4" t="s">
        <v>152</v>
      </c>
      <c r="C29" s="4"/>
      <c r="D29" s="4" t="s">
        <v>152</v>
      </c>
      <c r="E29" s="4" t="s">
        <v>152</v>
      </c>
    </row>
    <row r="30" spans="1:5" x14ac:dyDescent="0.25">
      <c r="A30" s="6">
        <v>30010214</v>
      </c>
      <c r="B30" s="4" t="s">
        <v>152</v>
      </c>
      <c r="C30" s="4"/>
      <c r="D30" s="4" t="s">
        <v>152</v>
      </c>
      <c r="E30" s="4" t="s">
        <v>152</v>
      </c>
    </row>
    <row r="31" spans="1:5" x14ac:dyDescent="0.25">
      <c r="A31" s="6">
        <v>30010217</v>
      </c>
      <c r="B31" s="4" t="s">
        <v>152</v>
      </c>
      <c r="C31" s="4"/>
      <c r="D31" s="4" t="s">
        <v>152</v>
      </c>
      <c r="E31" s="4" t="s">
        <v>152</v>
      </c>
    </row>
    <row r="32" spans="1:5" x14ac:dyDescent="0.25">
      <c r="A32" s="6">
        <v>30010219</v>
      </c>
      <c r="B32" s="4" t="s">
        <v>152</v>
      </c>
      <c r="C32" s="4"/>
      <c r="D32" s="4" t="s">
        <v>152</v>
      </c>
      <c r="E32" s="4" t="s">
        <v>152</v>
      </c>
    </row>
    <row r="33" spans="1:5" x14ac:dyDescent="0.25">
      <c r="A33" s="6">
        <v>30010223</v>
      </c>
      <c r="B33" s="4" t="s">
        <v>152</v>
      </c>
      <c r="C33" s="4"/>
      <c r="D33" s="4" t="s">
        <v>152</v>
      </c>
      <c r="E33" s="4" t="s">
        <v>152</v>
      </c>
    </row>
    <row r="34" spans="1:5" x14ac:dyDescent="0.25">
      <c r="A34" s="6">
        <v>30010224</v>
      </c>
      <c r="B34" s="4" t="s">
        <v>152</v>
      </c>
      <c r="C34" s="4"/>
      <c r="D34" s="4" t="s">
        <v>152</v>
      </c>
      <c r="E34" s="4" t="s">
        <v>152</v>
      </c>
    </row>
    <row r="35" spans="1:5" x14ac:dyDescent="0.25">
      <c r="A35" s="6">
        <v>30010227</v>
      </c>
      <c r="B35" s="4" t="s">
        <v>152</v>
      </c>
      <c r="C35" s="4"/>
      <c r="D35" s="4" t="s">
        <v>152</v>
      </c>
      <c r="E35" s="4" t="s">
        <v>152</v>
      </c>
    </row>
    <row r="36" spans="1:5" x14ac:dyDescent="0.25">
      <c r="A36" s="6">
        <v>30010230</v>
      </c>
      <c r="B36" s="4" t="s">
        <v>152</v>
      </c>
      <c r="C36" s="4"/>
      <c r="D36" s="4" t="s">
        <v>152</v>
      </c>
      <c r="E36" s="4" t="s">
        <v>152</v>
      </c>
    </row>
    <row r="37" spans="1:5" x14ac:dyDescent="0.25">
      <c r="A37" s="6">
        <v>30010235</v>
      </c>
      <c r="B37" s="4" t="s">
        <v>152</v>
      </c>
      <c r="C37" s="4"/>
      <c r="D37" s="4" t="s">
        <v>152</v>
      </c>
      <c r="E37" s="4" t="s">
        <v>152</v>
      </c>
    </row>
    <row r="38" spans="1:5" x14ac:dyDescent="0.25">
      <c r="A38" s="6">
        <v>30010236</v>
      </c>
      <c r="B38" s="4" t="s">
        <v>152</v>
      </c>
      <c r="C38" s="4"/>
      <c r="D38" s="4" t="s">
        <v>152</v>
      </c>
      <c r="E38" s="4" t="s">
        <v>152</v>
      </c>
    </row>
    <row r="39" spans="1:5" x14ac:dyDescent="0.25">
      <c r="A39" s="6">
        <v>30010237</v>
      </c>
      <c r="B39" s="4" t="s">
        <v>152</v>
      </c>
      <c r="C39" s="4"/>
      <c r="D39" s="4" t="s">
        <v>152</v>
      </c>
      <c r="E39" s="4" t="s">
        <v>152</v>
      </c>
    </row>
    <row r="40" spans="1:5" x14ac:dyDescent="0.25">
      <c r="A40" s="6">
        <v>30010238</v>
      </c>
      <c r="B40" s="4" t="s">
        <v>152</v>
      </c>
      <c r="C40" s="4"/>
      <c r="D40" s="4" t="s">
        <v>152</v>
      </c>
      <c r="E40" s="4" t="s">
        <v>152</v>
      </c>
    </row>
    <row r="41" spans="1:5" x14ac:dyDescent="0.25">
      <c r="A41" s="6">
        <v>30010239</v>
      </c>
      <c r="B41" s="4" t="s">
        <v>152</v>
      </c>
      <c r="C41" s="4"/>
      <c r="D41" s="4" t="s">
        <v>152</v>
      </c>
      <c r="E41" s="4" t="s">
        <v>152</v>
      </c>
    </row>
    <row r="42" spans="1:5" x14ac:dyDescent="0.25">
      <c r="A42" s="6">
        <v>30010241</v>
      </c>
      <c r="B42" s="4" t="s">
        <v>152</v>
      </c>
      <c r="C42" s="4"/>
      <c r="D42" s="4" t="s">
        <v>152</v>
      </c>
      <c r="E42" s="4" t="s">
        <v>152</v>
      </c>
    </row>
    <row r="43" spans="1:5" x14ac:dyDescent="0.25">
      <c r="A43" s="6">
        <v>30010242</v>
      </c>
      <c r="B43" s="4" t="s">
        <v>152</v>
      </c>
      <c r="C43" s="4"/>
      <c r="D43" s="4" t="s">
        <v>152</v>
      </c>
      <c r="E43" s="4" t="s">
        <v>152</v>
      </c>
    </row>
    <row r="44" spans="1:5" x14ac:dyDescent="0.25">
      <c r="A44" s="6">
        <v>30010246</v>
      </c>
      <c r="B44" s="4" t="s">
        <v>152</v>
      </c>
      <c r="C44" s="4"/>
      <c r="D44" s="4" t="s">
        <v>152</v>
      </c>
      <c r="E44" s="4" t="s">
        <v>152</v>
      </c>
    </row>
    <row r="45" spans="1:5" x14ac:dyDescent="0.25">
      <c r="A45" s="6">
        <v>30010249</v>
      </c>
      <c r="B45" s="4" t="s">
        <v>152</v>
      </c>
      <c r="C45" s="4"/>
      <c r="D45" s="4" t="s">
        <v>152</v>
      </c>
      <c r="E45" s="4" t="s">
        <v>152</v>
      </c>
    </row>
    <row r="46" spans="1:5" x14ac:dyDescent="0.25">
      <c r="A46" s="6">
        <v>30010257</v>
      </c>
      <c r="B46" s="4" t="s">
        <v>152</v>
      </c>
      <c r="C46" s="4"/>
      <c r="D46" s="4" t="s">
        <v>152</v>
      </c>
      <c r="E46" s="4" t="s">
        <v>152</v>
      </c>
    </row>
    <row r="47" spans="1:5" x14ac:dyDescent="0.25">
      <c r="A47" s="6">
        <v>30010260</v>
      </c>
      <c r="B47" s="4" t="s">
        <v>152</v>
      </c>
      <c r="C47" s="4"/>
      <c r="D47" s="4" t="s">
        <v>152</v>
      </c>
      <c r="E47" s="4" t="s">
        <v>152</v>
      </c>
    </row>
    <row r="48" spans="1:5" x14ac:dyDescent="0.25">
      <c r="A48" s="6">
        <v>30010262</v>
      </c>
      <c r="B48" s="4" t="s">
        <v>152</v>
      </c>
      <c r="C48" s="4"/>
      <c r="D48" s="4" t="s">
        <v>152</v>
      </c>
      <c r="E48" s="4" t="s">
        <v>152</v>
      </c>
    </row>
    <row r="49" spans="1:5" x14ac:dyDescent="0.25">
      <c r="A49" s="6">
        <v>30010275</v>
      </c>
      <c r="B49" s="4" t="s">
        <v>152</v>
      </c>
      <c r="C49" s="4"/>
      <c r="D49" s="4" t="s">
        <v>152</v>
      </c>
      <c r="E49" s="4" t="s">
        <v>152</v>
      </c>
    </row>
    <row r="50" spans="1:5" x14ac:dyDescent="0.25">
      <c r="A50" s="6">
        <v>30010276</v>
      </c>
      <c r="B50" s="4" t="s">
        <v>152</v>
      </c>
      <c r="C50" s="4"/>
      <c r="D50" s="4" t="s">
        <v>152</v>
      </c>
      <c r="E50" s="4" t="s">
        <v>152</v>
      </c>
    </row>
    <row r="51" spans="1:5" x14ac:dyDescent="0.25">
      <c r="A51" s="6">
        <v>30010287</v>
      </c>
      <c r="B51" s="4" t="s">
        <v>152</v>
      </c>
      <c r="C51" s="4"/>
      <c r="D51" s="4" t="s">
        <v>152</v>
      </c>
      <c r="E51" s="4" t="s">
        <v>152</v>
      </c>
    </row>
    <row r="52" spans="1:5" x14ac:dyDescent="0.25">
      <c r="A52" s="6">
        <v>30010289</v>
      </c>
      <c r="B52" s="4" t="s">
        <v>152</v>
      </c>
      <c r="C52" s="4"/>
      <c r="D52" s="4" t="s">
        <v>152</v>
      </c>
      <c r="E52" s="4" t="s">
        <v>152</v>
      </c>
    </row>
    <row r="53" spans="1:5" x14ac:dyDescent="0.25">
      <c r="A53" s="6">
        <v>30010298</v>
      </c>
      <c r="B53" s="4" t="s">
        <v>152</v>
      </c>
      <c r="C53" s="4"/>
      <c r="D53" s="4" t="s">
        <v>152</v>
      </c>
      <c r="E53" s="4" t="s">
        <v>152</v>
      </c>
    </row>
    <row r="54" spans="1:5" x14ac:dyDescent="0.25">
      <c r="A54" s="6">
        <v>30010299</v>
      </c>
      <c r="B54" s="4" t="s">
        <v>152</v>
      </c>
      <c r="C54" s="4"/>
      <c r="D54" s="4" t="s">
        <v>152</v>
      </c>
      <c r="E54" s="4" t="s">
        <v>152</v>
      </c>
    </row>
    <row r="55" spans="1:5" x14ac:dyDescent="0.25">
      <c r="A55" s="6">
        <v>30010300</v>
      </c>
      <c r="B55" s="4" t="s">
        <v>152</v>
      </c>
      <c r="C55" s="4"/>
      <c r="D55" s="4" t="s">
        <v>152</v>
      </c>
      <c r="E55" s="4" t="s">
        <v>152</v>
      </c>
    </row>
    <row r="56" spans="1:5" x14ac:dyDescent="0.25">
      <c r="A56" s="6">
        <v>30010305</v>
      </c>
      <c r="B56" s="4" t="s">
        <v>152</v>
      </c>
      <c r="C56" s="4"/>
      <c r="D56" s="4" t="s">
        <v>152</v>
      </c>
      <c r="E56" s="4" t="s">
        <v>152</v>
      </c>
    </row>
    <row r="57" spans="1:5" x14ac:dyDescent="0.25">
      <c r="A57" s="6">
        <v>30010306</v>
      </c>
      <c r="B57" s="4" t="s">
        <v>152</v>
      </c>
      <c r="C57" s="4"/>
      <c r="D57" s="4" t="s">
        <v>152</v>
      </c>
      <c r="E57" s="4" t="s">
        <v>152</v>
      </c>
    </row>
    <row r="58" spans="1:5" x14ac:dyDescent="0.25">
      <c r="A58" s="6">
        <v>30010307</v>
      </c>
      <c r="B58" s="4" t="s">
        <v>152</v>
      </c>
      <c r="C58" s="4"/>
      <c r="D58" s="4" t="s">
        <v>152</v>
      </c>
      <c r="E58" s="4" t="s">
        <v>152</v>
      </c>
    </row>
    <row r="59" spans="1:5" x14ac:dyDescent="0.25">
      <c r="A59" s="3">
        <v>30010309</v>
      </c>
      <c r="B59" s="4" t="s">
        <v>152</v>
      </c>
      <c r="C59" s="4"/>
      <c r="D59" s="4" t="s">
        <v>152</v>
      </c>
      <c r="E59" s="4" t="s">
        <v>152</v>
      </c>
    </row>
    <row r="60" spans="1:5" x14ac:dyDescent="0.25">
      <c r="A60" s="6">
        <v>30010311</v>
      </c>
      <c r="B60" s="4" t="s">
        <v>152</v>
      </c>
      <c r="C60" s="4"/>
      <c r="D60" s="4" t="s">
        <v>152</v>
      </c>
      <c r="E60" s="4" t="s">
        <v>152</v>
      </c>
    </row>
    <row r="61" spans="1:5" x14ac:dyDescent="0.25">
      <c r="A61" s="6">
        <v>30010314</v>
      </c>
      <c r="B61" s="4" t="s">
        <v>152</v>
      </c>
      <c r="C61" s="4"/>
      <c r="D61" s="4" t="s">
        <v>152</v>
      </c>
      <c r="E61" s="4" t="s">
        <v>152</v>
      </c>
    </row>
    <row r="62" spans="1:5" x14ac:dyDescent="0.25">
      <c r="A62" s="6">
        <v>30010316</v>
      </c>
      <c r="B62" s="4" t="s">
        <v>152</v>
      </c>
      <c r="C62" s="4"/>
      <c r="D62" s="4" t="s">
        <v>152</v>
      </c>
      <c r="E62" s="4" t="s">
        <v>152</v>
      </c>
    </row>
    <row r="63" spans="1:5" x14ac:dyDescent="0.25">
      <c r="A63" s="6">
        <v>30010319</v>
      </c>
      <c r="B63" s="4" t="s">
        <v>152</v>
      </c>
      <c r="C63" s="4"/>
      <c r="D63" s="4" t="s">
        <v>152</v>
      </c>
      <c r="E63" s="4" t="s">
        <v>152</v>
      </c>
    </row>
    <row r="64" spans="1:5" x14ac:dyDescent="0.25">
      <c r="A64" s="6">
        <v>30010320</v>
      </c>
      <c r="B64" s="4" t="s">
        <v>152</v>
      </c>
      <c r="C64" s="4"/>
      <c r="D64" s="4" t="s">
        <v>152</v>
      </c>
      <c r="E64" s="4" t="s">
        <v>152</v>
      </c>
    </row>
    <row r="65" spans="1:5" x14ac:dyDescent="0.25">
      <c r="A65" s="6">
        <v>30010323</v>
      </c>
      <c r="B65" s="4" t="s">
        <v>152</v>
      </c>
      <c r="C65" s="4"/>
      <c r="D65" s="4" t="s">
        <v>152</v>
      </c>
      <c r="E65" s="4" t="s">
        <v>152</v>
      </c>
    </row>
    <row r="66" spans="1:5" x14ac:dyDescent="0.25">
      <c r="A66" s="6">
        <v>30010324</v>
      </c>
      <c r="B66" s="4" t="s">
        <v>152</v>
      </c>
      <c r="C66" s="4"/>
      <c r="D66" s="4" t="s">
        <v>152</v>
      </c>
      <c r="E66" s="4" t="s">
        <v>152</v>
      </c>
    </row>
    <row r="67" spans="1:5" x14ac:dyDescent="0.25">
      <c r="A67" s="6">
        <v>30010328</v>
      </c>
      <c r="B67" s="4" t="s">
        <v>152</v>
      </c>
      <c r="C67" s="4"/>
      <c r="D67" s="4" t="s">
        <v>152</v>
      </c>
      <c r="E67" s="4" t="s">
        <v>152</v>
      </c>
    </row>
    <row r="68" spans="1:5" x14ac:dyDescent="0.25">
      <c r="A68" s="6">
        <v>30010330</v>
      </c>
      <c r="B68" s="4" t="s">
        <v>152</v>
      </c>
      <c r="C68" s="4"/>
      <c r="D68" s="4" t="s">
        <v>152</v>
      </c>
      <c r="E68" s="4" t="s">
        <v>152</v>
      </c>
    </row>
    <row r="69" spans="1:5" x14ac:dyDescent="0.25">
      <c r="A69" s="6">
        <v>30010331</v>
      </c>
      <c r="B69" s="4" t="s">
        <v>152</v>
      </c>
      <c r="C69" s="4"/>
      <c r="D69" s="4" t="s">
        <v>152</v>
      </c>
      <c r="E69" s="4" t="s">
        <v>152</v>
      </c>
    </row>
    <row r="70" spans="1:5" x14ac:dyDescent="0.25">
      <c r="A70" s="3">
        <v>30010344</v>
      </c>
      <c r="B70" s="4" t="s">
        <v>152</v>
      </c>
      <c r="C70" s="4"/>
      <c r="D70" s="4" t="s">
        <v>152</v>
      </c>
      <c r="E70" s="4" t="s">
        <v>152</v>
      </c>
    </row>
    <row r="71" spans="1:5" x14ac:dyDescent="0.25">
      <c r="A71" s="6">
        <v>30010347</v>
      </c>
      <c r="B71" s="4" t="s">
        <v>152</v>
      </c>
      <c r="C71" s="4"/>
      <c r="D71" s="4" t="s">
        <v>152</v>
      </c>
      <c r="E71" s="4" t="s">
        <v>152</v>
      </c>
    </row>
    <row r="72" spans="1:5" x14ac:dyDescent="0.25">
      <c r="A72" s="6">
        <v>30010352</v>
      </c>
      <c r="B72" s="4" t="s">
        <v>152</v>
      </c>
      <c r="C72" s="4"/>
      <c r="D72" s="4" t="s">
        <v>152</v>
      </c>
      <c r="E72" s="4" t="s">
        <v>152</v>
      </c>
    </row>
    <row r="73" spans="1:5" x14ac:dyDescent="0.25">
      <c r="A73" s="6">
        <v>30010354</v>
      </c>
      <c r="B73" s="4" t="s">
        <v>152</v>
      </c>
      <c r="C73" s="4"/>
      <c r="D73" s="4" t="s">
        <v>152</v>
      </c>
      <c r="E73" s="4" t="s">
        <v>152</v>
      </c>
    </row>
    <row r="74" spans="1:5" x14ac:dyDescent="0.25">
      <c r="A74" s="6">
        <v>30010359</v>
      </c>
      <c r="B74" s="4" t="s">
        <v>152</v>
      </c>
      <c r="C74" s="4"/>
      <c r="D74" s="4" t="s">
        <v>152</v>
      </c>
      <c r="E74" s="4" t="s">
        <v>152</v>
      </c>
    </row>
    <row r="75" spans="1:5" x14ac:dyDescent="0.25">
      <c r="A75" s="6">
        <v>30010363</v>
      </c>
      <c r="B75" s="4" t="s">
        <v>152</v>
      </c>
      <c r="C75" s="4"/>
      <c r="D75" s="4" t="s">
        <v>152</v>
      </c>
      <c r="E75" s="4" t="s">
        <v>152</v>
      </c>
    </row>
    <row r="76" spans="1:5" x14ac:dyDescent="0.25">
      <c r="A76" s="6">
        <v>30010375</v>
      </c>
      <c r="B76" s="4" t="s">
        <v>152</v>
      </c>
      <c r="C76" s="4"/>
      <c r="D76" s="4" t="s">
        <v>152</v>
      </c>
      <c r="E76" s="4" t="s">
        <v>152</v>
      </c>
    </row>
    <row r="77" spans="1:5" x14ac:dyDescent="0.25">
      <c r="A77" s="6">
        <v>30010377</v>
      </c>
      <c r="B77" s="4" t="s">
        <v>152</v>
      </c>
      <c r="C77" s="4"/>
      <c r="D77" s="4" t="s">
        <v>152</v>
      </c>
      <c r="E77" s="4" t="s">
        <v>152</v>
      </c>
    </row>
    <row r="78" spans="1:5" x14ac:dyDescent="0.25">
      <c r="A78" s="6">
        <v>30010387</v>
      </c>
      <c r="B78" s="4" t="s">
        <v>152</v>
      </c>
      <c r="C78" s="4"/>
      <c r="D78" s="4" t="s">
        <v>152</v>
      </c>
      <c r="E78" s="4" t="s">
        <v>152</v>
      </c>
    </row>
    <row r="79" spans="1:5" x14ac:dyDescent="0.25">
      <c r="A79" s="6">
        <v>30010389</v>
      </c>
      <c r="B79" s="4" t="s">
        <v>152</v>
      </c>
      <c r="C79" s="4"/>
      <c r="D79" s="4" t="s">
        <v>152</v>
      </c>
      <c r="E79" s="4" t="s">
        <v>152</v>
      </c>
    </row>
    <row r="80" spans="1:5" x14ac:dyDescent="0.25">
      <c r="A80" s="6">
        <v>30010394</v>
      </c>
      <c r="B80" s="4" t="s">
        <v>152</v>
      </c>
      <c r="C80" s="4"/>
      <c r="D80" s="4" t="s">
        <v>152</v>
      </c>
      <c r="E80" s="4" t="s">
        <v>152</v>
      </c>
    </row>
    <row r="81" spans="1:5" x14ac:dyDescent="0.25">
      <c r="A81" s="6">
        <v>30010395</v>
      </c>
      <c r="B81" s="4" t="s">
        <v>152</v>
      </c>
      <c r="C81" s="4"/>
      <c r="D81" s="4" t="s">
        <v>152</v>
      </c>
      <c r="E81" s="4" t="s">
        <v>152</v>
      </c>
    </row>
    <row r="82" spans="1:5" x14ac:dyDescent="0.25">
      <c r="A82" s="6">
        <v>30010413</v>
      </c>
      <c r="B82" s="4" t="s">
        <v>152</v>
      </c>
      <c r="C82" s="4"/>
      <c r="D82" s="4" t="s">
        <v>152</v>
      </c>
      <c r="E82" s="4" t="s">
        <v>152</v>
      </c>
    </row>
    <row r="83" spans="1:5" x14ac:dyDescent="0.25">
      <c r="A83" s="6">
        <v>30010418</v>
      </c>
      <c r="B83" s="4" t="s">
        <v>152</v>
      </c>
      <c r="C83" s="4"/>
      <c r="D83" s="4" t="s">
        <v>152</v>
      </c>
      <c r="E83" s="4" t="s">
        <v>152</v>
      </c>
    </row>
    <row r="84" spans="1:5" x14ac:dyDescent="0.25">
      <c r="A84" s="3">
        <v>30010419</v>
      </c>
      <c r="B84" s="4" t="s">
        <v>152</v>
      </c>
      <c r="C84" s="4"/>
      <c r="D84" s="4" t="s">
        <v>152</v>
      </c>
      <c r="E84" s="4" t="s">
        <v>152</v>
      </c>
    </row>
    <row r="85" spans="1:5" x14ac:dyDescent="0.25">
      <c r="A85" s="6">
        <v>30010420</v>
      </c>
      <c r="B85" s="4" t="s">
        <v>152</v>
      </c>
      <c r="C85" s="4"/>
      <c r="D85" s="4" t="s">
        <v>152</v>
      </c>
      <c r="E85" s="4" t="s">
        <v>152</v>
      </c>
    </row>
    <row r="86" spans="1:5" x14ac:dyDescent="0.25">
      <c r="A86" s="3">
        <v>30010421</v>
      </c>
      <c r="B86" s="4" t="s">
        <v>152</v>
      </c>
      <c r="C86" s="4"/>
      <c r="D86" s="4" t="s">
        <v>152</v>
      </c>
      <c r="E86" s="4" t="s">
        <v>152</v>
      </c>
    </row>
    <row r="87" spans="1:5" x14ac:dyDescent="0.25">
      <c r="A87" s="6">
        <v>30010424</v>
      </c>
      <c r="B87" s="4" t="s">
        <v>152</v>
      </c>
      <c r="C87" s="4"/>
      <c r="D87" s="4" t="s">
        <v>152</v>
      </c>
      <c r="E87" s="4" t="s">
        <v>152</v>
      </c>
    </row>
    <row r="88" spans="1:5" x14ac:dyDescent="0.25">
      <c r="A88" s="6">
        <v>30010426</v>
      </c>
      <c r="B88" s="4" t="s">
        <v>152</v>
      </c>
      <c r="C88" s="4"/>
      <c r="D88" s="4" t="s">
        <v>152</v>
      </c>
      <c r="E88" s="4" t="s">
        <v>152</v>
      </c>
    </row>
    <row r="89" spans="1:5" x14ac:dyDescent="0.25">
      <c r="A89" s="6">
        <v>30010432</v>
      </c>
      <c r="B89" s="4" t="s">
        <v>152</v>
      </c>
      <c r="C89" s="4"/>
      <c r="D89" s="4" t="s">
        <v>152</v>
      </c>
      <c r="E89" s="4" t="s">
        <v>152</v>
      </c>
    </row>
    <row r="90" spans="1:5" x14ac:dyDescent="0.25">
      <c r="A90" s="6">
        <v>30010434</v>
      </c>
      <c r="B90" s="4" t="s">
        <v>152</v>
      </c>
      <c r="C90" s="4"/>
      <c r="D90" s="4" t="s">
        <v>152</v>
      </c>
      <c r="E90" s="4" t="s">
        <v>152</v>
      </c>
    </row>
    <row r="91" spans="1:5" x14ac:dyDescent="0.25">
      <c r="A91" s="6">
        <v>30010435</v>
      </c>
      <c r="B91" s="4" t="s">
        <v>152</v>
      </c>
      <c r="C91" s="4"/>
      <c r="D91" s="4" t="s">
        <v>152</v>
      </c>
      <c r="E91" s="4" t="s">
        <v>152</v>
      </c>
    </row>
    <row r="92" spans="1:5" x14ac:dyDescent="0.25">
      <c r="A92" s="6">
        <v>30010437</v>
      </c>
      <c r="B92" s="4" t="s">
        <v>152</v>
      </c>
      <c r="C92" s="4"/>
      <c r="D92" s="4" t="s">
        <v>152</v>
      </c>
      <c r="E92" s="4" t="s">
        <v>152</v>
      </c>
    </row>
    <row r="93" spans="1:5" x14ac:dyDescent="0.25">
      <c r="A93" s="3">
        <v>30010442</v>
      </c>
      <c r="B93" s="4" t="s">
        <v>152</v>
      </c>
      <c r="C93" s="4"/>
      <c r="D93" s="4" t="s">
        <v>152</v>
      </c>
      <c r="E93" s="4" t="s">
        <v>152</v>
      </c>
    </row>
    <row r="94" spans="1:5" x14ac:dyDescent="0.25">
      <c r="A94" s="6">
        <v>30010449</v>
      </c>
      <c r="B94" s="4" t="s">
        <v>152</v>
      </c>
      <c r="C94" s="4"/>
      <c r="D94" s="4" t="s">
        <v>152</v>
      </c>
      <c r="E94" s="4" t="s">
        <v>152</v>
      </c>
    </row>
    <row r="95" spans="1:5" x14ac:dyDescent="0.25">
      <c r="A95" s="6">
        <v>30010450</v>
      </c>
      <c r="B95" s="4" t="s">
        <v>152</v>
      </c>
      <c r="C95" s="4"/>
      <c r="D95" s="4" t="s">
        <v>152</v>
      </c>
      <c r="E95" s="4" t="s">
        <v>152</v>
      </c>
    </row>
    <row r="96" spans="1:5" x14ac:dyDescent="0.25">
      <c r="A96" s="6">
        <v>30010451</v>
      </c>
      <c r="B96" s="4" t="s">
        <v>152</v>
      </c>
      <c r="C96" s="4"/>
      <c r="D96" s="4" t="s">
        <v>152</v>
      </c>
      <c r="E96" s="4" t="s">
        <v>152</v>
      </c>
    </row>
    <row r="97" spans="1:5" x14ac:dyDescent="0.25">
      <c r="A97" s="6">
        <v>30010452</v>
      </c>
      <c r="B97" s="4" t="s">
        <v>152</v>
      </c>
      <c r="C97" s="4"/>
      <c r="D97" s="4" t="s">
        <v>152</v>
      </c>
      <c r="E97" s="4" t="s">
        <v>152</v>
      </c>
    </row>
    <row r="98" spans="1:5" x14ac:dyDescent="0.25">
      <c r="A98" s="3">
        <v>30010454</v>
      </c>
      <c r="B98" s="4" t="s">
        <v>152</v>
      </c>
      <c r="C98" s="4"/>
      <c r="D98" s="4" t="s">
        <v>152</v>
      </c>
      <c r="E98" s="4" t="s">
        <v>152</v>
      </c>
    </row>
    <row r="99" spans="1:5" x14ac:dyDescent="0.25">
      <c r="A99" s="6">
        <v>30010460</v>
      </c>
      <c r="B99" s="4" t="s">
        <v>152</v>
      </c>
      <c r="C99" s="4"/>
      <c r="D99" s="4" t="s">
        <v>152</v>
      </c>
      <c r="E99" s="4" t="s">
        <v>152</v>
      </c>
    </row>
    <row r="100" spans="1:5" x14ac:dyDescent="0.25">
      <c r="A100" s="6">
        <v>30010463</v>
      </c>
      <c r="B100" s="4" t="s">
        <v>152</v>
      </c>
      <c r="C100" s="4"/>
      <c r="D100" s="4" t="s">
        <v>152</v>
      </c>
      <c r="E100" s="4" t="s">
        <v>152</v>
      </c>
    </row>
    <row r="101" spans="1:5" x14ac:dyDescent="0.25">
      <c r="A101" s="6">
        <v>30010464</v>
      </c>
      <c r="B101" s="4" t="s">
        <v>152</v>
      </c>
      <c r="C101" s="4"/>
      <c r="D101" s="4" t="s">
        <v>152</v>
      </c>
      <c r="E101" s="4" t="s">
        <v>152</v>
      </c>
    </row>
    <row r="102" spans="1:5" x14ac:dyDescent="0.25">
      <c r="A102" s="6">
        <v>30010469</v>
      </c>
      <c r="B102" s="4" t="s">
        <v>152</v>
      </c>
      <c r="C102" s="4"/>
      <c r="D102" s="4" t="s">
        <v>152</v>
      </c>
      <c r="E102" s="4" t="s">
        <v>152</v>
      </c>
    </row>
    <row r="103" spans="1:5" x14ac:dyDescent="0.25">
      <c r="A103" s="3">
        <v>30010471</v>
      </c>
      <c r="B103" s="4" t="s">
        <v>152</v>
      </c>
      <c r="C103" s="4"/>
      <c r="D103" s="4" t="s">
        <v>152</v>
      </c>
      <c r="E103" s="4" t="s">
        <v>152</v>
      </c>
    </row>
    <row r="104" spans="1:5" x14ac:dyDescent="0.25">
      <c r="A104" s="6">
        <v>30010472</v>
      </c>
      <c r="B104" s="4" t="s">
        <v>152</v>
      </c>
      <c r="C104" s="4"/>
      <c r="D104" s="4" t="s">
        <v>152</v>
      </c>
      <c r="E104" s="4" t="s">
        <v>152</v>
      </c>
    </row>
    <row r="105" spans="1:5" x14ac:dyDescent="0.25">
      <c r="A105" s="6">
        <v>30010477</v>
      </c>
      <c r="B105" s="4" t="s">
        <v>152</v>
      </c>
      <c r="C105" s="4"/>
      <c r="D105" s="4" t="s">
        <v>152</v>
      </c>
      <c r="E105" s="4" t="s">
        <v>152</v>
      </c>
    </row>
    <row r="106" spans="1:5" x14ac:dyDescent="0.25">
      <c r="A106" s="6">
        <v>30010479</v>
      </c>
      <c r="B106" s="4" t="s">
        <v>152</v>
      </c>
      <c r="C106" s="4"/>
      <c r="D106" s="4" t="s">
        <v>152</v>
      </c>
      <c r="E106" s="4" t="s">
        <v>152</v>
      </c>
    </row>
    <row r="107" spans="1:5" x14ac:dyDescent="0.25">
      <c r="A107" s="6">
        <v>30010482</v>
      </c>
      <c r="B107" s="4" t="s">
        <v>152</v>
      </c>
      <c r="C107" s="4"/>
      <c r="D107" s="4" t="s">
        <v>152</v>
      </c>
      <c r="E107" s="4" t="s">
        <v>152</v>
      </c>
    </row>
    <row r="108" spans="1:5" x14ac:dyDescent="0.25">
      <c r="A108" s="6">
        <v>30010483</v>
      </c>
      <c r="B108" s="4" t="s">
        <v>152</v>
      </c>
      <c r="C108" s="4"/>
      <c r="D108" s="4" t="s">
        <v>152</v>
      </c>
      <c r="E108" s="4" t="s">
        <v>152</v>
      </c>
    </row>
    <row r="109" spans="1:5" x14ac:dyDescent="0.25">
      <c r="A109" s="6">
        <v>30010486</v>
      </c>
      <c r="B109" s="4" t="s">
        <v>152</v>
      </c>
      <c r="C109" s="4"/>
      <c r="D109" s="4" t="s">
        <v>152</v>
      </c>
      <c r="E109" s="4" t="s">
        <v>152</v>
      </c>
    </row>
    <row r="110" spans="1:5" x14ac:dyDescent="0.25">
      <c r="A110" s="6">
        <v>30010489</v>
      </c>
      <c r="B110" s="4" t="s">
        <v>152</v>
      </c>
      <c r="C110" s="4"/>
      <c r="D110" s="4" t="s">
        <v>152</v>
      </c>
      <c r="E110" s="4" t="s">
        <v>152</v>
      </c>
    </row>
    <row r="111" spans="1:5" x14ac:dyDescent="0.25">
      <c r="A111" s="6">
        <v>30010497</v>
      </c>
      <c r="B111" s="4" t="s">
        <v>152</v>
      </c>
      <c r="C111" s="4"/>
      <c r="D111" s="4" t="s">
        <v>152</v>
      </c>
      <c r="E111" s="4" t="s">
        <v>152</v>
      </c>
    </row>
    <row r="112" spans="1:5" x14ac:dyDescent="0.25">
      <c r="A112" s="6">
        <v>30010498</v>
      </c>
      <c r="B112" s="4" t="s">
        <v>152</v>
      </c>
      <c r="C112" s="4"/>
      <c r="D112" s="4" t="s">
        <v>152</v>
      </c>
      <c r="E112" s="4" t="s">
        <v>152</v>
      </c>
    </row>
    <row r="113" spans="1:5" x14ac:dyDescent="0.25">
      <c r="A113" s="6">
        <v>30010504</v>
      </c>
      <c r="B113" s="4" t="s">
        <v>152</v>
      </c>
      <c r="C113" s="4"/>
      <c r="D113" s="4" t="s">
        <v>152</v>
      </c>
      <c r="E113" s="4" t="s">
        <v>152</v>
      </c>
    </row>
    <row r="114" spans="1:5" x14ac:dyDescent="0.25">
      <c r="A114" s="6">
        <v>30010509</v>
      </c>
      <c r="B114" s="4" t="s">
        <v>152</v>
      </c>
      <c r="C114" s="4"/>
      <c r="D114" s="4" t="s">
        <v>152</v>
      </c>
      <c r="E114" s="4" t="s">
        <v>152</v>
      </c>
    </row>
    <row r="115" spans="1:5" x14ac:dyDescent="0.25">
      <c r="A115" s="6">
        <v>30010516</v>
      </c>
      <c r="B115" s="4" t="s">
        <v>152</v>
      </c>
      <c r="C115" s="4"/>
      <c r="D115" s="4" t="s">
        <v>152</v>
      </c>
      <c r="E115" s="4" t="s">
        <v>152</v>
      </c>
    </row>
    <row r="116" spans="1:5" x14ac:dyDescent="0.25">
      <c r="A116" s="18">
        <v>3009966</v>
      </c>
      <c r="B116" s="4" t="s">
        <v>152</v>
      </c>
      <c r="C116" s="4"/>
      <c r="D116" s="4" t="s">
        <v>152</v>
      </c>
      <c r="E116" s="4" t="s">
        <v>152</v>
      </c>
    </row>
    <row r="117" spans="1:5" x14ac:dyDescent="0.25">
      <c r="A117" s="18">
        <v>30010094</v>
      </c>
      <c r="B117" s="4" t="s">
        <v>152</v>
      </c>
      <c r="C117" s="4"/>
      <c r="D117" s="4" t="s">
        <v>152</v>
      </c>
      <c r="E117" s="4" t="s">
        <v>152</v>
      </c>
    </row>
    <row r="118" spans="1:5" x14ac:dyDescent="0.25">
      <c r="A118" s="18">
        <v>30010111</v>
      </c>
      <c r="B118" s="4" t="s">
        <v>152</v>
      </c>
      <c r="C118" s="4"/>
      <c r="D118" s="4" t="s">
        <v>152</v>
      </c>
      <c r="E118" s="4" t="s">
        <v>152</v>
      </c>
    </row>
    <row r="119" spans="1:5" x14ac:dyDescent="0.25">
      <c r="A119" s="18">
        <v>30010138</v>
      </c>
      <c r="B119" s="4" t="s">
        <v>152</v>
      </c>
      <c r="C119" s="4"/>
      <c r="D119" s="4" t="s">
        <v>152</v>
      </c>
      <c r="E119" s="4" t="s">
        <v>152</v>
      </c>
    </row>
    <row r="120" spans="1:5" x14ac:dyDescent="0.25">
      <c r="A120" s="18">
        <v>30010154</v>
      </c>
      <c r="B120" s="4" t="s">
        <v>152</v>
      </c>
      <c r="C120" s="4"/>
      <c r="D120" s="4" t="s">
        <v>152</v>
      </c>
      <c r="E120" s="4" t="s">
        <v>152</v>
      </c>
    </row>
    <row r="121" spans="1:5" x14ac:dyDescent="0.25">
      <c r="A121" s="18">
        <v>30010166</v>
      </c>
      <c r="B121" s="4" t="s">
        <v>152</v>
      </c>
      <c r="C121" s="4"/>
      <c r="D121" s="4" t="s">
        <v>152</v>
      </c>
      <c r="E121" s="4" t="s">
        <v>152</v>
      </c>
    </row>
    <row r="122" spans="1:5" x14ac:dyDescent="0.25">
      <c r="A122" s="18">
        <v>30010167</v>
      </c>
      <c r="B122" s="4" t="s">
        <v>152</v>
      </c>
      <c r="C122" s="4"/>
      <c r="D122" s="4" t="s">
        <v>152</v>
      </c>
      <c r="E122" s="4" t="s">
        <v>152</v>
      </c>
    </row>
    <row r="123" spans="1:5" x14ac:dyDescent="0.25">
      <c r="A123" s="18">
        <v>30010170</v>
      </c>
      <c r="B123" s="4" t="s">
        <v>152</v>
      </c>
      <c r="C123" s="4"/>
      <c r="D123" s="4" t="s">
        <v>152</v>
      </c>
      <c r="E123" s="4" t="s">
        <v>152</v>
      </c>
    </row>
    <row r="124" spans="1:5" x14ac:dyDescent="0.25">
      <c r="A124" s="18">
        <v>30010174</v>
      </c>
      <c r="B124" s="4" t="s">
        <v>152</v>
      </c>
      <c r="C124" s="4"/>
      <c r="D124" s="4" t="s">
        <v>152</v>
      </c>
      <c r="E124" s="4" t="s">
        <v>152</v>
      </c>
    </row>
    <row r="125" spans="1:5" x14ac:dyDescent="0.25">
      <c r="A125" s="18">
        <v>30010176</v>
      </c>
      <c r="B125" s="4" t="s">
        <v>152</v>
      </c>
      <c r="C125" s="4"/>
      <c r="D125" s="4" t="s">
        <v>152</v>
      </c>
      <c r="E125" s="4" t="s">
        <v>152</v>
      </c>
    </row>
    <row r="126" spans="1:5" x14ac:dyDescent="0.25">
      <c r="A126" s="18">
        <v>30010182</v>
      </c>
      <c r="B126" s="4" t="s">
        <v>152</v>
      </c>
      <c r="C126" s="4"/>
      <c r="D126" s="4" t="s">
        <v>152</v>
      </c>
      <c r="E126" s="4" t="s">
        <v>152</v>
      </c>
    </row>
    <row r="127" spans="1:5" x14ac:dyDescent="0.25">
      <c r="A127" s="18">
        <v>30010186</v>
      </c>
      <c r="B127" s="4" t="s">
        <v>152</v>
      </c>
      <c r="C127" s="4"/>
      <c r="D127" s="4" t="s">
        <v>152</v>
      </c>
      <c r="E127" s="4" t="s">
        <v>152</v>
      </c>
    </row>
    <row r="128" spans="1:5" x14ac:dyDescent="0.25">
      <c r="A128" s="18">
        <v>30010191</v>
      </c>
      <c r="B128" s="4" t="s">
        <v>152</v>
      </c>
      <c r="C128" s="4"/>
      <c r="D128" s="4" t="s">
        <v>152</v>
      </c>
      <c r="E128" s="4" t="s">
        <v>152</v>
      </c>
    </row>
    <row r="129" spans="1:5" x14ac:dyDescent="0.25">
      <c r="A129" s="18">
        <v>30010192</v>
      </c>
      <c r="B129" s="4" t="s">
        <v>152</v>
      </c>
      <c r="C129" s="4"/>
      <c r="D129" s="4" t="s">
        <v>152</v>
      </c>
      <c r="E129" s="4" t="s">
        <v>152</v>
      </c>
    </row>
    <row r="130" spans="1:5" x14ac:dyDescent="0.25">
      <c r="A130" s="18">
        <v>30010200</v>
      </c>
      <c r="B130" s="4" t="s">
        <v>152</v>
      </c>
      <c r="C130" s="4"/>
      <c r="D130" s="4" t="s">
        <v>152</v>
      </c>
      <c r="E130" s="4" t="s">
        <v>152</v>
      </c>
    </row>
    <row r="131" spans="1:5" x14ac:dyDescent="0.25">
      <c r="A131" s="18">
        <v>30010204</v>
      </c>
      <c r="B131" s="4" t="s">
        <v>152</v>
      </c>
      <c r="C131" s="4"/>
      <c r="D131" s="4" t="s">
        <v>152</v>
      </c>
      <c r="E131" s="4" t="s">
        <v>152</v>
      </c>
    </row>
    <row r="132" spans="1:5" x14ac:dyDescent="0.25">
      <c r="A132" s="18">
        <v>30010213</v>
      </c>
      <c r="B132" s="4" t="s">
        <v>152</v>
      </c>
      <c r="C132" s="4"/>
      <c r="D132" s="4" t="s">
        <v>152</v>
      </c>
      <c r="E132" s="4" t="s">
        <v>152</v>
      </c>
    </row>
    <row r="133" spans="1:5" x14ac:dyDescent="0.25">
      <c r="A133" s="18">
        <v>30010215</v>
      </c>
      <c r="B133" s="4" t="s">
        <v>152</v>
      </c>
      <c r="C133" s="4"/>
      <c r="D133" s="4" t="s">
        <v>152</v>
      </c>
      <c r="E133" s="4" t="s">
        <v>152</v>
      </c>
    </row>
    <row r="134" spans="1:5" x14ac:dyDescent="0.25">
      <c r="A134" s="18">
        <v>30010216</v>
      </c>
      <c r="B134" s="4" t="s">
        <v>152</v>
      </c>
      <c r="C134" s="4"/>
      <c r="D134" s="4" t="s">
        <v>152</v>
      </c>
      <c r="E134" s="4" t="s">
        <v>152</v>
      </c>
    </row>
    <row r="135" spans="1:5" x14ac:dyDescent="0.25">
      <c r="A135" s="18">
        <v>30010229</v>
      </c>
      <c r="B135" s="4" t="s">
        <v>152</v>
      </c>
      <c r="C135" s="4"/>
      <c r="D135" s="4" t="s">
        <v>152</v>
      </c>
      <c r="E135" s="4" t="s">
        <v>152</v>
      </c>
    </row>
    <row r="136" spans="1:5" x14ac:dyDescent="0.25">
      <c r="A136" s="18">
        <v>30010231</v>
      </c>
      <c r="B136" s="4" t="s">
        <v>152</v>
      </c>
      <c r="C136" s="4"/>
      <c r="D136" s="4" t="s">
        <v>152</v>
      </c>
      <c r="E136" s="4" t="s">
        <v>152</v>
      </c>
    </row>
    <row r="137" spans="1:5" x14ac:dyDescent="0.25">
      <c r="A137" s="18">
        <v>30010259</v>
      </c>
      <c r="B137" s="4" t="s">
        <v>152</v>
      </c>
      <c r="C137" s="4"/>
      <c r="D137" s="4" t="s">
        <v>152</v>
      </c>
      <c r="E137" s="4" t="s">
        <v>152</v>
      </c>
    </row>
    <row r="138" spans="1:5" x14ac:dyDescent="0.25">
      <c r="A138" s="18">
        <v>30010267</v>
      </c>
      <c r="B138" s="4" t="s">
        <v>152</v>
      </c>
      <c r="C138" s="4"/>
      <c r="D138" s="4" t="s">
        <v>152</v>
      </c>
      <c r="E138" s="4" t="s">
        <v>152</v>
      </c>
    </row>
    <row r="139" spans="1:5" x14ac:dyDescent="0.25">
      <c r="A139" s="18">
        <v>30010270</v>
      </c>
      <c r="B139" s="4" t="s">
        <v>152</v>
      </c>
      <c r="C139" s="4"/>
      <c r="D139" s="4" t="s">
        <v>152</v>
      </c>
      <c r="E139" s="4" t="s">
        <v>152</v>
      </c>
    </row>
    <row r="140" spans="1:5" x14ac:dyDescent="0.25">
      <c r="A140" s="18">
        <v>30010271</v>
      </c>
      <c r="B140" s="4" t="s">
        <v>152</v>
      </c>
      <c r="C140" s="4"/>
      <c r="D140" s="4" t="s">
        <v>152</v>
      </c>
      <c r="E140" s="4" t="s">
        <v>152</v>
      </c>
    </row>
    <row r="141" spans="1:5" x14ac:dyDescent="0.25">
      <c r="A141" s="18">
        <v>30010282</v>
      </c>
      <c r="B141" s="4" t="s">
        <v>152</v>
      </c>
      <c r="C141" s="4"/>
      <c r="D141" s="4" t="s">
        <v>152</v>
      </c>
      <c r="E141" s="4" t="s">
        <v>152</v>
      </c>
    </row>
    <row r="142" spans="1:5" x14ac:dyDescent="0.25">
      <c r="A142" s="18">
        <v>30010283</v>
      </c>
      <c r="B142" s="4" t="s">
        <v>152</v>
      </c>
      <c r="C142" s="4"/>
      <c r="D142" s="4" t="s">
        <v>152</v>
      </c>
      <c r="E142" s="4" t="s">
        <v>152</v>
      </c>
    </row>
    <row r="143" spans="1:5" x14ac:dyDescent="0.25">
      <c r="A143" s="18">
        <v>30010291</v>
      </c>
      <c r="B143" s="4" t="s">
        <v>152</v>
      </c>
      <c r="C143" s="4"/>
      <c r="D143" s="4" t="s">
        <v>152</v>
      </c>
      <c r="E143" s="4" t="s">
        <v>152</v>
      </c>
    </row>
    <row r="144" spans="1:5" x14ac:dyDescent="0.25">
      <c r="A144" s="18">
        <v>30010294</v>
      </c>
      <c r="B144" s="4" t="s">
        <v>152</v>
      </c>
      <c r="C144" s="4"/>
      <c r="D144" s="4" t="s">
        <v>152</v>
      </c>
      <c r="E144" s="4" t="s">
        <v>152</v>
      </c>
    </row>
    <row r="145" spans="1:5" x14ac:dyDescent="0.25">
      <c r="A145" s="18">
        <v>30010313</v>
      </c>
      <c r="B145" s="4" t="s">
        <v>152</v>
      </c>
      <c r="C145" s="4"/>
      <c r="D145" s="4" t="s">
        <v>152</v>
      </c>
      <c r="E145" s="4" t="s">
        <v>152</v>
      </c>
    </row>
    <row r="146" spans="1:5" x14ac:dyDescent="0.25">
      <c r="A146" s="18">
        <v>30010333</v>
      </c>
      <c r="B146" s="4" t="s">
        <v>152</v>
      </c>
      <c r="C146" s="4"/>
      <c r="D146" s="4" t="s">
        <v>152</v>
      </c>
      <c r="E146" s="4" t="s">
        <v>152</v>
      </c>
    </row>
    <row r="147" spans="1:5" x14ac:dyDescent="0.25">
      <c r="A147" s="18">
        <v>30010336</v>
      </c>
      <c r="B147" s="4" t="s">
        <v>152</v>
      </c>
      <c r="C147" s="4"/>
      <c r="D147" s="4" t="s">
        <v>152</v>
      </c>
      <c r="E147" s="4" t="s">
        <v>152</v>
      </c>
    </row>
    <row r="148" spans="1:5" x14ac:dyDescent="0.25">
      <c r="A148" s="18">
        <v>30010340</v>
      </c>
      <c r="B148" s="4" t="s">
        <v>152</v>
      </c>
      <c r="C148" s="4"/>
      <c r="D148" s="4" t="s">
        <v>152</v>
      </c>
      <c r="E148" s="4" t="s">
        <v>152</v>
      </c>
    </row>
    <row r="149" spans="1:5" x14ac:dyDescent="0.25">
      <c r="A149" s="18">
        <v>30010341</v>
      </c>
      <c r="B149" s="4" t="s">
        <v>152</v>
      </c>
      <c r="C149" s="4"/>
      <c r="D149" s="4" t="s">
        <v>152</v>
      </c>
      <c r="E149" s="4" t="s">
        <v>152</v>
      </c>
    </row>
    <row r="150" spans="1:5" x14ac:dyDescent="0.25">
      <c r="A150" s="18">
        <v>30010342</v>
      </c>
      <c r="B150" s="4" t="s">
        <v>152</v>
      </c>
      <c r="C150" s="4"/>
      <c r="D150" s="4" t="s">
        <v>152</v>
      </c>
      <c r="E150" s="4" t="s">
        <v>152</v>
      </c>
    </row>
    <row r="151" spans="1:5" x14ac:dyDescent="0.25">
      <c r="A151" s="18">
        <v>30010345</v>
      </c>
      <c r="B151" s="4" t="s">
        <v>152</v>
      </c>
      <c r="C151" s="4"/>
      <c r="D151" s="4" t="s">
        <v>152</v>
      </c>
      <c r="E151" s="4" t="s">
        <v>152</v>
      </c>
    </row>
    <row r="152" spans="1:5" x14ac:dyDescent="0.25">
      <c r="A152" s="18">
        <v>30010353</v>
      </c>
      <c r="B152" s="4" t="s">
        <v>152</v>
      </c>
      <c r="C152" s="4"/>
      <c r="D152" s="4" t="s">
        <v>152</v>
      </c>
      <c r="E152" s="4" t="s">
        <v>152</v>
      </c>
    </row>
    <row r="153" spans="1:5" x14ac:dyDescent="0.25">
      <c r="A153" s="18">
        <v>30010356</v>
      </c>
      <c r="B153" s="4" t="s">
        <v>152</v>
      </c>
      <c r="C153" s="4"/>
      <c r="D153" s="4" t="s">
        <v>152</v>
      </c>
      <c r="E153" s="4" t="s">
        <v>152</v>
      </c>
    </row>
    <row r="154" spans="1:5" x14ac:dyDescent="0.25">
      <c r="A154" s="18">
        <v>30010357</v>
      </c>
      <c r="B154" s="4" t="s">
        <v>152</v>
      </c>
      <c r="C154" s="4"/>
      <c r="D154" s="4" t="s">
        <v>152</v>
      </c>
      <c r="E154" s="4" t="s">
        <v>152</v>
      </c>
    </row>
    <row r="155" spans="1:5" x14ac:dyDescent="0.25">
      <c r="A155" s="18">
        <v>30010358</v>
      </c>
      <c r="B155" s="4" t="s">
        <v>152</v>
      </c>
      <c r="C155" s="4"/>
      <c r="D155" s="4" t="s">
        <v>152</v>
      </c>
      <c r="E155" s="4" t="s">
        <v>152</v>
      </c>
    </row>
    <row r="156" spans="1:5" x14ac:dyDescent="0.25">
      <c r="A156" s="18">
        <v>30010362</v>
      </c>
      <c r="B156" s="4" t="s">
        <v>152</v>
      </c>
      <c r="C156" s="4"/>
      <c r="D156" s="4" t="s">
        <v>152</v>
      </c>
      <c r="E156" s="4" t="s">
        <v>152</v>
      </c>
    </row>
    <row r="157" spans="1:5" x14ac:dyDescent="0.25">
      <c r="A157" s="18">
        <v>30010378</v>
      </c>
      <c r="B157" s="4" t="s">
        <v>152</v>
      </c>
      <c r="C157" s="4"/>
      <c r="D157" s="4" t="s">
        <v>152</v>
      </c>
      <c r="E157" s="4" t="s">
        <v>152</v>
      </c>
    </row>
    <row r="158" spans="1:5" x14ac:dyDescent="0.25">
      <c r="A158" s="18">
        <v>30010379</v>
      </c>
      <c r="B158" s="4" t="s">
        <v>152</v>
      </c>
      <c r="C158" s="4"/>
      <c r="D158" s="4" t="s">
        <v>152</v>
      </c>
      <c r="E158" s="4" t="s">
        <v>152</v>
      </c>
    </row>
    <row r="159" spans="1:5" x14ac:dyDescent="0.25">
      <c r="A159" s="18">
        <v>30010386</v>
      </c>
      <c r="B159" s="4" t="s">
        <v>152</v>
      </c>
      <c r="C159" s="4"/>
      <c r="D159" s="4" t="s">
        <v>152</v>
      </c>
      <c r="E159" s="4" t="s">
        <v>152</v>
      </c>
    </row>
    <row r="160" spans="1:5" x14ac:dyDescent="0.25">
      <c r="A160" s="18">
        <v>30010390</v>
      </c>
      <c r="B160" s="4" t="s">
        <v>152</v>
      </c>
      <c r="C160" s="4"/>
      <c r="D160" s="4" t="s">
        <v>152</v>
      </c>
      <c r="E160" s="4" t="s">
        <v>152</v>
      </c>
    </row>
    <row r="161" spans="1:5" x14ac:dyDescent="0.25">
      <c r="A161" s="18">
        <v>30010391</v>
      </c>
      <c r="B161" s="4" t="s">
        <v>152</v>
      </c>
      <c r="C161" s="4"/>
      <c r="D161" s="4" t="s">
        <v>152</v>
      </c>
      <c r="E161" s="4" t="s">
        <v>152</v>
      </c>
    </row>
    <row r="162" spans="1:5" x14ac:dyDescent="0.25">
      <c r="A162" s="18">
        <v>30010392</v>
      </c>
      <c r="B162" s="4" t="s">
        <v>152</v>
      </c>
      <c r="C162" s="4"/>
      <c r="D162" s="4" t="s">
        <v>152</v>
      </c>
      <c r="E162" s="4" t="s">
        <v>152</v>
      </c>
    </row>
    <row r="163" spans="1:5" x14ac:dyDescent="0.25">
      <c r="A163" s="18">
        <v>30010396</v>
      </c>
      <c r="B163" s="4" t="s">
        <v>152</v>
      </c>
      <c r="C163" s="4"/>
      <c r="D163" s="4" t="s">
        <v>152</v>
      </c>
      <c r="E163" s="4" t="s">
        <v>152</v>
      </c>
    </row>
    <row r="164" spans="1:5" x14ac:dyDescent="0.25">
      <c r="A164" s="18">
        <v>30010397</v>
      </c>
      <c r="B164" s="4" t="s">
        <v>152</v>
      </c>
      <c r="C164" s="4"/>
      <c r="D164" s="4" t="s">
        <v>152</v>
      </c>
      <c r="E164" s="4" t="s">
        <v>152</v>
      </c>
    </row>
    <row r="165" spans="1:5" x14ac:dyDescent="0.25">
      <c r="A165" s="18">
        <v>30010398</v>
      </c>
      <c r="B165" s="4" t="s">
        <v>152</v>
      </c>
      <c r="C165" s="4"/>
      <c r="D165" s="4" t="s">
        <v>152</v>
      </c>
      <c r="E165" s="4" t="s">
        <v>152</v>
      </c>
    </row>
    <row r="166" spans="1:5" x14ac:dyDescent="0.25">
      <c r="A166" s="18">
        <v>30010399</v>
      </c>
      <c r="B166" s="4" t="s">
        <v>152</v>
      </c>
      <c r="C166" s="4"/>
      <c r="D166" s="4" t="s">
        <v>152</v>
      </c>
      <c r="E166" s="4" t="s">
        <v>152</v>
      </c>
    </row>
    <row r="167" spans="1:5" x14ac:dyDescent="0.25">
      <c r="A167" s="18">
        <v>30010411</v>
      </c>
      <c r="B167" s="4" t="s">
        <v>152</v>
      </c>
      <c r="C167" s="4"/>
      <c r="D167" s="4" t="s">
        <v>152</v>
      </c>
      <c r="E167" s="4" t="s">
        <v>152</v>
      </c>
    </row>
    <row r="168" spans="1:5" x14ac:dyDescent="0.25">
      <c r="A168" s="18">
        <v>30010415</v>
      </c>
      <c r="B168" s="4" t="s">
        <v>152</v>
      </c>
      <c r="C168" s="4"/>
      <c r="D168" s="4" t="s">
        <v>152</v>
      </c>
      <c r="E168" s="4" t="s">
        <v>152</v>
      </c>
    </row>
    <row r="169" spans="1:5" x14ac:dyDescent="0.25">
      <c r="A169" s="18">
        <v>30010417</v>
      </c>
      <c r="B169" s="4" t="s">
        <v>152</v>
      </c>
      <c r="C169" s="4"/>
      <c r="D169" s="4" t="s">
        <v>152</v>
      </c>
      <c r="E169" s="4" t="s">
        <v>152</v>
      </c>
    </row>
    <row r="170" spans="1:5" x14ac:dyDescent="0.25">
      <c r="A170" s="18">
        <v>30010427</v>
      </c>
      <c r="B170" s="4" t="s">
        <v>152</v>
      </c>
      <c r="C170" s="4"/>
      <c r="D170" s="4" t="s">
        <v>152</v>
      </c>
      <c r="E170" s="4" t="s">
        <v>152</v>
      </c>
    </row>
    <row r="171" spans="1:5" x14ac:dyDescent="0.25">
      <c r="A171" s="18">
        <v>30010433</v>
      </c>
      <c r="B171" s="4" t="s">
        <v>152</v>
      </c>
      <c r="C171" s="4"/>
      <c r="D171" s="4" t="s">
        <v>152</v>
      </c>
      <c r="E171" s="4" t="s">
        <v>152</v>
      </c>
    </row>
    <row r="172" spans="1:5" x14ac:dyDescent="0.25">
      <c r="A172" s="18">
        <v>30010438</v>
      </c>
      <c r="B172" s="4" t="s">
        <v>152</v>
      </c>
      <c r="C172" s="4"/>
      <c r="D172" s="4" t="s">
        <v>152</v>
      </c>
      <c r="E172" s="4" t="s">
        <v>152</v>
      </c>
    </row>
    <row r="173" spans="1:5" x14ac:dyDescent="0.25">
      <c r="A173" s="18">
        <v>30010439</v>
      </c>
      <c r="B173" s="4" t="s">
        <v>152</v>
      </c>
      <c r="C173" s="4"/>
      <c r="D173" s="4" t="s">
        <v>152</v>
      </c>
      <c r="E173" s="4" t="s">
        <v>152</v>
      </c>
    </row>
    <row r="174" spans="1:5" x14ac:dyDescent="0.25">
      <c r="A174" s="18">
        <v>30010440</v>
      </c>
      <c r="B174" s="4" t="s">
        <v>152</v>
      </c>
      <c r="C174" s="4"/>
      <c r="D174" s="4" t="s">
        <v>152</v>
      </c>
      <c r="E174" s="4" t="s">
        <v>152</v>
      </c>
    </row>
    <row r="175" spans="1:5" x14ac:dyDescent="0.25">
      <c r="A175" s="18">
        <v>30010445</v>
      </c>
      <c r="B175" s="4" t="s">
        <v>152</v>
      </c>
      <c r="C175" s="4"/>
      <c r="D175" s="4" t="s">
        <v>152</v>
      </c>
      <c r="E175" s="4" t="s">
        <v>152</v>
      </c>
    </row>
    <row r="176" spans="1:5" x14ac:dyDescent="0.25">
      <c r="A176" s="18">
        <v>30010448</v>
      </c>
      <c r="B176" s="4" t="s">
        <v>152</v>
      </c>
      <c r="C176" s="4"/>
      <c r="D176" s="4" t="s">
        <v>152</v>
      </c>
      <c r="E176" s="4" t="s">
        <v>152</v>
      </c>
    </row>
    <row r="177" spans="1:5" x14ac:dyDescent="0.25">
      <c r="A177" s="18">
        <v>30010455</v>
      </c>
      <c r="B177" s="4" t="s">
        <v>152</v>
      </c>
      <c r="C177" s="4"/>
      <c r="D177" s="4" t="s">
        <v>152</v>
      </c>
      <c r="E177" s="4" t="s">
        <v>152</v>
      </c>
    </row>
    <row r="178" spans="1:5" x14ac:dyDescent="0.25">
      <c r="A178" s="18">
        <v>30010456</v>
      </c>
      <c r="B178" s="4" t="s">
        <v>152</v>
      </c>
      <c r="C178" s="4"/>
      <c r="D178" s="4" t="s">
        <v>152</v>
      </c>
      <c r="E178" s="4" t="s">
        <v>152</v>
      </c>
    </row>
    <row r="179" spans="1:5" x14ac:dyDescent="0.25">
      <c r="A179" s="18">
        <v>30010458</v>
      </c>
      <c r="B179" s="4" t="s">
        <v>152</v>
      </c>
      <c r="C179" s="4"/>
      <c r="D179" s="4" t="s">
        <v>152</v>
      </c>
      <c r="E179" s="4" t="s">
        <v>152</v>
      </c>
    </row>
    <row r="180" spans="1:5" x14ac:dyDescent="0.25">
      <c r="A180" s="18">
        <v>30010466</v>
      </c>
      <c r="B180" s="4" t="s">
        <v>152</v>
      </c>
      <c r="C180" s="4"/>
      <c r="D180" s="4" t="s">
        <v>152</v>
      </c>
      <c r="E180" s="4" t="s">
        <v>152</v>
      </c>
    </row>
    <row r="181" spans="1:5" x14ac:dyDescent="0.25">
      <c r="A181" s="18">
        <v>30010468</v>
      </c>
      <c r="B181" s="4" t="s">
        <v>152</v>
      </c>
      <c r="C181" s="4"/>
      <c r="D181" s="4" t="s">
        <v>152</v>
      </c>
      <c r="E181" s="4" t="s">
        <v>152</v>
      </c>
    </row>
    <row r="182" spans="1:5" x14ac:dyDescent="0.25">
      <c r="A182" s="18">
        <v>30010470</v>
      </c>
      <c r="B182" s="4" t="s">
        <v>152</v>
      </c>
      <c r="C182" s="4"/>
      <c r="D182" s="4" t="s">
        <v>152</v>
      </c>
      <c r="E182" s="4" t="s">
        <v>152</v>
      </c>
    </row>
    <row r="183" spans="1:5" x14ac:dyDescent="0.25">
      <c r="A183" s="18">
        <v>30010473</v>
      </c>
      <c r="B183" s="4" t="s">
        <v>152</v>
      </c>
      <c r="C183" s="4"/>
      <c r="D183" s="4" t="s">
        <v>152</v>
      </c>
      <c r="E183" s="4" t="s">
        <v>152</v>
      </c>
    </row>
    <row r="184" spans="1:5" x14ac:dyDescent="0.25">
      <c r="A184" s="18">
        <v>30010474</v>
      </c>
      <c r="B184" s="4" t="s">
        <v>152</v>
      </c>
      <c r="C184" s="4"/>
      <c r="D184" s="4" t="s">
        <v>152</v>
      </c>
      <c r="E184" s="4" t="s">
        <v>152</v>
      </c>
    </row>
    <row r="185" spans="1:5" x14ac:dyDescent="0.25">
      <c r="A185" s="18">
        <v>30010478</v>
      </c>
      <c r="B185" s="4" t="s">
        <v>152</v>
      </c>
      <c r="C185" s="4"/>
      <c r="D185" s="4" t="s">
        <v>152</v>
      </c>
      <c r="E185" s="4" t="s">
        <v>152</v>
      </c>
    </row>
    <row r="186" spans="1:5" x14ac:dyDescent="0.25">
      <c r="A186" s="18">
        <v>30010481</v>
      </c>
      <c r="B186" s="4" t="s">
        <v>152</v>
      </c>
      <c r="C186" s="4"/>
      <c r="D186" s="4" t="s">
        <v>152</v>
      </c>
      <c r="E186" s="4" t="s">
        <v>152</v>
      </c>
    </row>
    <row r="187" spans="1:5" x14ac:dyDescent="0.25">
      <c r="A187" s="18">
        <v>30010484</v>
      </c>
      <c r="B187" s="4" t="s">
        <v>152</v>
      </c>
      <c r="C187" s="4"/>
      <c r="D187" s="4" t="s">
        <v>152</v>
      </c>
      <c r="E187" s="4" t="s">
        <v>152</v>
      </c>
    </row>
    <row r="188" spans="1:5" x14ac:dyDescent="0.25">
      <c r="A188" s="18">
        <v>30010487</v>
      </c>
      <c r="B188" s="4" t="s">
        <v>152</v>
      </c>
      <c r="C188" s="4"/>
      <c r="D188" s="4" t="s">
        <v>152</v>
      </c>
      <c r="E188" s="4" t="s">
        <v>152</v>
      </c>
    </row>
    <row r="189" spans="1:5" x14ac:dyDescent="0.25">
      <c r="A189" s="18">
        <v>30010491</v>
      </c>
      <c r="B189" s="4" t="s">
        <v>152</v>
      </c>
      <c r="C189" s="4"/>
      <c r="D189" s="4" t="s">
        <v>152</v>
      </c>
      <c r="E189" s="4" t="s">
        <v>152</v>
      </c>
    </row>
    <row r="190" spans="1:5" x14ac:dyDescent="0.25">
      <c r="A190" s="18">
        <v>30010493</v>
      </c>
      <c r="B190" s="4" t="s">
        <v>152</v>
      </c>
      <c r="C190" s="4"/>
      <c r="D190" s="4" t="s">
        <v>152</v>
      </c>
      <c r="E190" s="4" t="s">
        <v>152</v>
      </c>
    </row>
    <row r="191" spans="1:5" x14ac:dyDescent="0.25">
      <c r="A191" s="18">
        <v>30010494</v>
      </c>
      <c r="B191" s="4" t="s">
        <v>152</v>
      </c>
      <c r="C191" s="4"/>
      <c r="D191" s="4" t="s">
        <v>152</v>
      </c>
      <c r="E191" s="4" t="s">
        <v>152</v>
      </c>
    </row>
    <row r="192" spans="1:5" x14ac:dyDescent="0.25">
      <c r="A192" s="18">
        <v>30010495</v>
      </c>
      <c r="B192" s="4" t="s">
        <v>152</v>
      </c>
      <c r="C192" s="4"/>
      <c r="D192" s="4" t="s">
        <v>152</v>
      </c>
      <c r="E192" s="4" t="s">
        <v>152</v>
      </c>
    </row>
    <row r="193" spans="1:5" x14ac:dyDescent="0.25">
      <c r="A193" s="18">
        <v>30010499</v>
      </c>
      <c r="B193" s="4" t="s">
        <v>152</v>
      </c>
      <c r="C193" s="4"/>
      <c r="D193" s="4" t="s">
        <v>152</v>
      </c>
      <c r="E193" s="4" t="s">
        <v>152</v>
      </c>
    </row>
    <row r="194" spans="1:5" x14ac:dyDescent="0.25">
      <c r="A194" s="18">
        <v>30010502</v>
      </c>
      <c r="B194" s="4" t="s">
        <v>152</v>
      </c>
      <c r="C194" s="4"/>
      <c r="D194" s="4" t="s">
        <v>152</v>
      </c>
      <c r="E194" s="4" t="s">
        <v>152</v>
      </c>
    </row>
    <row r="195" spans="1:5" x14ac:dyDescent="0.25">
      <c r="A195" s="18">
        <v>30010503</v>
      </c>
      <c r="B195" s="4" t="s">
        <v>152</v>
      </c>
      <c r="C195" s="4"/>
      <c r="D195" s="4" t="s">
        <v>152</v>
      </c>
      <c r="E195" s="4" t="s">
        <v>152</v>
      </c>
    </row>
    <row r="196" spans="1:5" x14ac:dyDescent="0.25">
      <c r="A196" s="18">
        <v>30010506</v>
      </c>
      <c r="B196" s="4" t="s">
        <v>152</v>
      </c>
      <c r="C196" s="4"/>
      <c r="D196" s="4" t="s">
        <v>152</v>
      </c>
      <c r="E196" s="4" t="s">
        <v>152</v>
      </c>
    </row>
    <row r="197" spans="1:5" x14ac:dyDescent="0.25">
      <c r="A197" s="18">
        <v>30010507</v>
      </c>
      <c r="B197" s="4" t="s">
        <v>152</v>
      </c>
      <c r="C197" s="4"/>
      <c r="D197" s="4" t="s">
        <v>152</v>
      </c>
      <c r="E197" s="4" t="s">
        <v>152</v>
      </c>
    </row>
    <row r="198" spans="1:5" x14ac:dyDescent="0.25">
      <c r="A198" s="18">
        <v>30010508</v>
      </c>
      <c r="B198" s="4" t="s">
        <v>152</v>
      </c>
      <c r="C198" s="4"/>
      <c r="D198" s="4" t="s">
        <v>152</v>
      </c>
      <c r="E198" s="4" t="s">
        <v>152</v>
      </c>
    </row>
    <row r="199" spans="1:5" x14ac:dyDescent="0.25">
      <c r="A199" s="18">
        <v>30010510</v>
      </c>
      <c r="B199" s="4" t="s">
        <v>152</v>
      </c>
      <c r="C199" s="4"/>
      <c r="D199" s="4" t="s">
        <v>152</v>
      </c>
      <c r="E199" s="4" t="s">
        <v>152</v>
      </c>
    </row>
    <row r="200" spans="1:5" x14ac:dyDescent="0.25">
      <c r="A200" s="18">
        <v>30010511</v>
      </c>
      <c r="B200" s="4" t="s">
        <v>152</v>
      </c>
      <c r="C200" s="4"/>
      <c r="D200" s="4" t="s">
        <v>152</v>
      </c>
      <c r="E200" s="4" t="s">
        <v>152</v>
      </c>
    </row>
  </sheetData>
  <sortState ref="A4:E115">
    <sortCondition ref="A4:A11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1"/>
  <sheetViews>
    <sheetView topLeftCell="A183" workbookViewId="0">
      <selection activeCell="C201" sqref="C201"/>
    </sheetView>
  </sheetViews>
  <sheetFormatPr baseColWidth="10" defaultColWidth="9.140625" defaultRowHeight="15" x14ac:dyDescent="0.25"/>
  <cols>
    <col min="1" max="1" width="10.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6">
        <v>3009837</v>
      </c>
      <c r="B4" s="7" t="s">
        <v>152</v>
      </c>
      <c r="C4" s="7" t="s">
        <v>152</v>
      </c>
    </row>
    <row r="5" spans="1:5" x14ac:dyDescent="0.25">
      <c r="A5" s="6">
        <v>3009838</v>
      </c>
      <c r="B5" s="7" t="s">
        <v>152</v>
      </c>
      <c r="C5" s="7" t="s">
        <v>152</v>
      </c>
    </row>
    <row r="6" spans="1:5" x14ac:dyDescent="0.25">
      <c r="A6" s="6">
        <v>3009870</v>
      </c>
      <c r="B6" s="7" t="s">
        <v>152</v>
      </c>
      <c r="C6" s="7" t="s">
        <v>152</v>
      </c>
    </row>
    <row r="7" spans="1:5" x14ac:dyDescent="0.25">
      <c r="A7" s="6">
        <v>3009907</v>
      </c>
      <c r="B7" s="7" t="s">
        <v>152</v>
      </c>
      <c r="C7" s="7" t="s">
        <v>152</v>
      </c>
    </row>
    <row r="8" spans="1:5" x14ac:dyDescent="0.25">
      <c r="A8" s="3">
        <v>3009912</v>
      </c>
      <c r="B8" s="7" t="s">
        <v>152</v>
      </c>
      <c r="C8" s="7" t="s">
        <v>152</v>
      </c>
    </row>
    <row r="9" spans="1:5" x14ac:dyDescent="0.25">
      <c r="A9" s="6">
        <v>3009961</v>
      </c>
      <c r="B9" s="7" t="s">
        <v>152</v>
      </c>
      <c r="C9" s="7" t="s">
        <v>152</v>
      </c>
    </row>
    <row r="10" spans="1:5" x14ac:dyDescent="0.25">
      <c r="A10" s="6">
        <v>30010047</v>
      </c>
      <c r="B10" s="7" t="s">
        <v>152</v>
      </c>
      <c r="C10" s="7" t="s">
        <v>152</v>
      </c>
    </row>
    <row r="11" spans="1:5" x14ac:dyDescent="0.25">
      <c r="A11" s="6">
        <v>30010052</v>
      </c>
      <c r="B11" s="7" t="s">
        <v>152</v>
      </c>
      <c r="C11" s="7" t="s">
        <v>152</v>
      </c>
    </row>
    <row r="12" spans="1:5" x14ac:dyDescent="0.25">
      <c r="A12" s="6">
        <v>30010053</v>
      </c>
      <c r="B12" s="7" t="s">
        <v>152</v>
      </c>
      <c r="C12" s="7" t="s">
        <v>152</v>
      </c>
    </row>
    <row r="13" spans="1:5" x14ac:dyDescent="0.25">
      <c r="A13" s="6">
        <v>30010064</v>
      </c>
      <c r="B13" s="7" t="s">
        <v>152</v>
      </c>
      <c r="C13" s="7" t="s">
        <v>152</v>
      </c>
    </row>
    <row r="14" spans="1:5" x14ac:dyDescent="0.25">
      <c r="A14" s="3">
        <v>30010130</v>
      </c>
      <c r="B14" s="7" t="s">
        <v>152</v>
      </c>
      <c r="C14" s="7" t="s">
        <v>152</v>
      </c>
    </row>
    <row r="15" spans="1:5" x14ac:dyDescent="0.25">
      <c r="A15" s="6">
        <v>30010135</v>
      </c>
      <c r="B15" s="7" t="s">
        <v>152</v>
      </c>
      <c r="C15" s="7" t="s">
        <v>152</v>
      </c>
    </row>
    <row r="16" spans="1:5" x14ac:dyDescent="0.25">
      <c r="A16" s="3">
        <v>30010145</v>
      </c>
      <c r="B16" s="7" t="s">
        <v>152</v>
      </c>
      <c r="C16" s="7" t="s">
        <v>152</v>
      </c>
    </row>
    <row r="17" spans="1:3" x14ac:dyDescent="0.25">
      <c r="A17" s="6">
        <v>30010151</v>
      </c>
      <c r="B17" s="7" t="s">
        <v>152</v>
      </c>
      <c r="C17" s="7" t="s">
        <v>152</v>
      </c>
    </row>
    <row r="18" spans="1:3" x14ac:dyDescent="0.25">
      <c r="A18" s="6">
        <v>30010168</v>
      </c>
      <c r="B18" s="7" t="s">
        <v>152</v>
      </c>
      <c r="C18" s="7" t="s">
        <v>152</v>
      </c>
    </row>
    <row r="19" spans="1:3" x14ac:dyDescent="0.25">
      <c r="A19" s="6">
        <v>30010171</v>
      </c>
      <c r="B19" s="7" t="s">
        <v>152</v>
      </c>
      <c r="C19" s="7" t="s">
        <v>152</v>
      </c>
    </row>
    <row r="20" spans="1:3" x14ac:dyDescent="0.25">
      <c r="A20" s="6">
        <v>30010172</v>
      </c>
      <c r="B20" s="7" t="s">
        <v>152</v>
      </c>
      <c r="C20" s="7" t="s">
        <v>152</v>
      </c>
    </row>
    <row r="21" spans="1:3" x14ac:dyDescent="0.25">
      <c r="A21" s="6">
        <v>30010173</v>
      </c>
      <c r="B21" s="7" t="s">
        <v>152</v>
      </c>
      <c r="C21" s="7" t="s">
        <v>152</v>
      </c>
    </row>
    <row r="22" spans="1:3" x14ac:dyDescent="0.25">
      <c r="A22" s="6">
        <v>30010187</v>
      </c>
      <c r="B22" s="7" t="s">
        <v>152</v>
      </c>
      <c r="C22" s="7" t="s">
        <v>152</v>
      </c>
    </row>
    <row r="23" spans="1:3" x14ac:dyDescent="0.25">
      <c r="A23" s="6">
        <v>30010189</v>
      </c>
      <c r="B23" s="7" t="s">
        <v>152</v>
      </c>
      <c r="C23" s="7" t="s">
        <v>152</v>
      </c>
    </row>
    <row r="24" spans="1:3" x14ac:dyDescent="0.25">
      <c r="A24" s="6">
        <v>30010196</v>
      </c>
      <c r="B24" s="7" t="s">
        <v>152</v>
      </c>
      <c r="C24" s="7" t="s">
        <v>152</v>
      </c>
    </row>
    <row r="25" spans="1:3" x14ac:dyDescent="0.25">
      <c r="A25" s="6">
        <v>30010197</v>
      </c>
      <c r="B25" s="7" t="s">
        <v>152</v>
      </c>
      <c r="C25" s="7" t="s">
        <v>152</v>
      </c>
    </row>
    <row r="26" spans="1:3" x14ac:dyDescent="0.25">
      <c r="A26" s="6">
        <v>30010198</v>
      </c>
      <c r="B26" s="7" t="s">
        <v>152</v>
      </c>
      <c r="C26" s="7" t="s">
        <v>152</v>
      </c>
    </row>
    <row r="27" spans="1:3" x14ac:dyDescent="0.25">
      <c r="A27" s="3">
        <v>30010207</v>
      </c>
      <c r="B27" s="7" t="s">
        <v>152</v>
      </c>
      <c r="C27" s="7" t="s">
        <v>152</v>
      </c>
    </row>
    <row r="28" spans="1:3" x14ac:dyDescent="0.25">
      <c r="A28" s="6">
        <v>30010208</v>
      </c>
      <c r="B28" s="7" t="s">
        <v>152</v>
      </c>
      <c r="C28" s="7" t="s">
        <v>152</v>
      </c>
    </row>
    <row r="29" spans="1:3" x14ac:dyDescent="0.25">
      <c r="A29" s="6">
        <v>30010209</v>
      </c>
      <c r="B29" s="7" t="s">
        <v>152</v>
      </c>
      <c r="C29" s="7" t="s">
        <v>152</v>
      </c>
    </row>
    <row r="30" spans="1:3" x14ac:dyDescent="0.25">
      <c r="A30" s="6">
        <v>30010214</v>
      </c>
      <c r="B30" s="7" t="s">
        <v>152</v>
      </c>
      <c r="C30" s="7" t="s">
        <v>152</v>
      </c>
    </row>
    <row r="31" spans="1:3" x14ac:dyDescent="0.25">
      <c r="A31" s="6">
        <v>30010217</v>
      </c>
      <c r="B31" s="7" t="s">
        <v>152</v>
      </c>
      <c r="C31" s="7" t="s">
        <v>152</v>
      </c>
    </row>
    <row r="32" spans="1:3" x14ac:dyDescent="0.25">
      <c r="A32" s="6">
        <v>30010219</v>
      </c>
      <c r="B32" s="7" t="s">
        <v>152</v>
      </c>
      <c r="C32" s="7" t="s">
        <v>152</v>
      </c>
    </row>
    <row r="33" spans="1:3" x14ac:dyDescent="0.25">
      <c r="A33" s="6">
        <v>30010223</v>
      </c>
      <c r="B33" s="7" t="s">
        <v>152</v>
      </c>
      <c r="C33" s="7" t="s">
        <v>152</v>
      </c>
    </row>
    <row r="34" spans="1:3" x14ac:dyDescent="0.25">
      <c r="A34" s="6">
        <v>30010224</v>
      </c>
      <c r="B34" s="7" t="s">
        <v>152</v>
      </c>
      <c r="C34" s="7" t="s">
        <v>152</v>
      </c>
    </row>
    <row r="35" spans="1:3" x14ac:dyDescent="0.25">
      <c r="A35" s="6">
        <v>30010227</v>
      </c>
      <c r="B35" s="7" t="s">
        <v>152</v>
      </c>
      <c r="C35" s="7" t="s">
        <v>152</v>
      </c>
    </row>
    <row r="36" spans="1:3" x14ac:dyDescent="0.25">
      <c r="A36" s="6">
        <v>30010230</v>
      </c>
      <c r="B36" s="7" t="s">
        <v>152</v>
      </c>
      <c r="C36" s="7" t="s">
        <v>152</v>
      </c>
    </row>
    <row r="37" spans="1:3" x14ac:dyDescent="0.25">
      <c r="A37" s="6">
        <v>30010235</v>
      </c>
      <c r="B37" s="7" t="s">
        <v>152</v>
      </c>
      <c r="C37" s="7" t="s">
        <v>152</v>
      </c>
    </row>
    <row r="38" spans="1:3" x14ac:dyDescent="0.25">
      <c r="A38" s="6">
        <v>30010236</v>
      </c>
      <c r="B38" s="7" t="s">
        <v>152</v>
      </c>
      <c r="C38" s="7" t="s">
        <v>152</v>
      </c>
    </row>
    <row r="39" spans="1:3" x14ac:dyDescent="0.25">
      <c r="A39" s="6">
        <v>30010237</v>
      </c>
      <c r="B39" s="7" t="s">
        <v>152</v>
      </c>
      <c r="C39" s="7" t="s">
        <v>152</v>
      </c>
    </row>
    <row r="40" spans="1:3" x14ac:dyDescent="0.25">
      <c r="A40" s="6">
        <v>30010238</v>
      </c>
      <c r="B40" s="7" t="s">
        <v>152</v>
      </c>
      <c r="C40" s="7" t="s">
        <v>152</v>
      </c>
    </row>
    <row r="41" spans="1:3" x14ac:dyDescent="0.25">
      <c r="A41" s="6">
        <v>30010239</v>
      </c>
      <c r="B41" s="7" t="s">
        <v>152</v>
      </c>
      <c r="C41" s="7" t="s">
        <v>152</v>
      </c>
    </row>
    <row r="42" spans="1:3" x14ac:dyDescent="0.25">
      <c r="A42" s="6">
        <v>30010241</v>
      </c>
      <c r="B42" s="7" t="s">
        <v>152</v>
      </c>
      <c r="C42" s="7" t="s">
        <v>152</v>
      </c>
    </row>
    <row r="43" spans="1:3" x14ac:dyDescent="0.25">
      <c r="A43" s="6">
        <v>30010242</v>
      </c>
      <c r="B43" s="7" t="s">
        <v>152</v>
      </c>
      <c r="C43" s="7" t="s">
        <v>152</v>
      </c>
    </row>
    <row r="44" spans="1:3" x14ac:dyDescent="0.25">
      <c r="A44" s="6">
        <v>30010246</v>
      </c>
      <c r="B44" s="7" t="s">
        <v>152</v>
      </c>
      <c r="C44" s="7" t="s">
        <v>152</v>
      </c>
    </row>
    <row r="45" spans="1:3" x14ac:dyDescent="0.25">
      <c r="A45" s="6">
        <v>30010249</v>
      </c>
      <c r="B45" s="7" t="s">
        <v>152</v>
      </c>
      <c r="C45" s="7" t="s">
        <v>152</v>
      </c>
    </row>
    <row r="46" spans="1:3" x14ac:dyDescent="0.25">
      <c r="A46" s="6">
        <v>30010257</v>
      </c>
      <c r="B46" s="7" t="s">
        <v>152</v>
      </c>
      <c r="C46" s="7" t="s">
        <v>152</v>
      </c>
    </row>
    <row r="47" spans="1:3" x14ac:dyDescent="0.25">
      <c r="A47" s="6">
        <v>30010260</v>
      </c>
      <c r="B47" s="7" t="s">
        <v>152</v>
      </c>
      <c r="C47" s="7" t="s">
        <v>152</v>
      </c>
    </row>
    <row r="48" spans="1:3" x14ac:dyDescent="0.25">
      <c r="A48" s="6">
        <v>30010262</v>
      </c>
      <c r="B48" s="7" t="s">
        <v>152</v>
      </c>
      <c r="C48" s="7" t="s">
        <v>152</v>
      </c>
    </row>
    <row r="49" spans="1:3" x14ac:dyDescent="0.25">
      <c r="A49" s="6">
        <v>30010275</v>
      </c>
      <c r="B49" s="7" t="s">
        <v>152</v>
      </c>
      <c r="C49" s="7" t="s">
        <v>152</v>
      </c>
    </row>
    <row r="50" spans="1:3" x14ac:dyDescent="0.25">
      <c r="A50" s="6">
        <v>30010276</v>
      </c>
      <c r="B50" s="7" t="s">
        <v>152</v>
      </c>
      <c r="C50" s="7" t="s">
        <v>152</v>
      </c>
    </row>
    <row r="51" spans="1:3" x14ac:dyDescent="0.25">
      <c r="A51" s="6">
        <v>30010287</v>
      </c>
      <c r="B51" s="7" t="s">
        <v>152</v>
      </c>
      <c r="C51" s="7" t="s">
        <v>152</v>
      </c>
    </row>
    <row r="52" spans="1:3" x14ac:dyDescent="0.25">
      <c r="A52" s="6">
        <v>30010289</v>
      </c>
      <c r="B52" s="7" t="s">
        <v>152</v>
      </c>
      <c r="C52" s="7" t="s">
        <v>152</v>
      </c>
    </row>
    <row r="53" spans="1:3" x14ac:dyDescent="0.25">
      <c r="A53" s="6">
        <v>30010298</v>
      </c>
      <c r="B53" s="7" t="s">
        <v>152</v>
      </c>
      <c r="C53" s="7" t="s">
        <v>152</v>
      </c>
    </row>
    <row r="54" spans="1:3" x14ac:dyDescent="0.25">
      <c r="A54" s="6">
        <v>30010299</v>
      </c>
      <c r="B54" s="7" t="s">
        <v>152</v>
      </c>
      <c r="C54" s="7" t="s">
        <v>152</v>
      </c>
    </row>
    <row r="55" spans="1:3" x14ac:dyDescent="0.25">
      <c r="A55" s="6">
        <v>30010300</v>
      </c>
      <c r="B55" s="7" t="s">
        <v>152</v>
      </c>
      <c r="C55" s="7" t="s">
        <v>152</v>
      </c>
    </row>
    <row r="56" spans="1:3" x14ac:dyDescent="0.25">
      <c r="A56" s="6">
        <v>30010305</v>
      </c>
      <c r="B56" s="7" t="s">
        <v>152</v>
      </c>
      <c r="C56" s="7" t="s">
        <v>152</v>
      </c>
    </row>
    <row r="57" spans="1:3" x14ac:dyDescent="0.25">
      <c r="A57" s="6">
        <v>30010306</v>
      </c>
      <c r="B57" s="7" t="s">
        <v>152</v>
      </c>
      <c r="C57" s="7" t="s">
        <v>152</v>
      </c>
    </row>
    <row r="58" spans="1:3" x14ac:dyDescent="0.25">
      <c r="A58" s="6">
        <v>30010307</v>
      </c>
      <c r="B58" s="7" t="s">
        <v>152</v>
      </c>
      <c r="C58" s="7" t="s">
        <v>152</v>
      </c>
    </row>
    <row r="59" spans="1:3" x14ac:dyDescent="0.25">
      <c r="A59" s="3">
        <v>30010309</v>
      </c>
      <c r="B59" s="7" t="s">
        <v>152</v>
      </c>
      <c r="C59" s="7" t="s">
        <v>152</v>
      </c>
    </row>
    <row r="60" spans="1:3" x14ac:dyDescent="0.25">
      <c r="A60" s="6">
        <v>30010311</v>
      </c>
      <c r="B60" s="7" t="s">
        <v>152</v>
      </c>
      <c r="C60" s="7" t="s">
        <v>152</v>
      </c>
    </row>
    <row r="61" spans="1:3" x14ac:dyDescent="0.25">
      <c r="A61" s="6">
        <v>30010314</v>
      </c>
      <c r="B61" s="7" t="s">
        <v>152</v>
      </c>
      <c r="C61" s="7" t="s">
        <v>152</v>
      </c>
    </row>
    <row r="62" spans="1:3" x14ac:dyDescent="0.25">
      <c r="A62" s="6">
        <v>30010316</v>
      </c>
      <c r="B62" s="7" t="s">
        <v>152</v>
      </c>
      <c r="C62" s="7" t="s">
        <v>152</v>
      </c>
    </row>
    <row r="63" spans="1:3" x14ac:dyDescent="0.25">
      <c r="A63" s="6">
        <v>30010319</v>
      </c>
      <c r="B63" s="7" t="s">
        <v>152</v>
      </c>
      <c r="C63" s="7" t="s">
        <v>152</v>
      </c>
    </row>
    <row r="64" spans="1:3" x14ac:dyDescent="0.25">
      <c r="A64" s="6">
        <v>30010320</v>
      </c>
      <c r="B64" s="7" t="s">
        <v>152</v>
      </c>
      <c r="C64" s="7" t="s">
        <v>152</v>
      </c>
    </row>
    <row r="65" spans="1:3" x14ac:dyDescent="0.25">
      <c r="A65" s="6">
        <v>30010323</v>
      </c>
      <c r="B65" s="7" t="s">
        <v>152</v>
      </c>
      <c r="C65" s="7" t="s">
        <v>152</v>
      </c>
    </row>
    <row r="66" spans="1:3" x14ac:dyDescent="0.25">
      <c r="A66" s="6">
        <v>30010324</v>
      </c>
      <c r="B66" s="7" t="s">
        <v>152</v>
      </c>
      <c r="C66" s="7" t="s">
        <v>152</v>
      </c>
    </row>
    <row r="67" spans="1:3" x14ac:dyDescent="0.25">
      <c r="A67" s="6">
        <v>30010328</v>
      </c>
      <c r="B67" s="7" t="s">
        <v>152</v>
      </c>
      <c r="C67" s="7" t="s">
        <v>152</v>
      </c>
    </row>
    <row r="68" spans="1:3" x14ac:dyDescent="0.25">
      <c r="A68" s="6">
        <v>30010330</v>
      </c>
      <c r="B68" s="7" t="s">
        <v>152</v>
      </c>
      <c r="C68" s="7" t="s">
        <v>152</v>
      </c>
    </row>
    <row r="69" spans="1:3" x14ac:dyDescent="0.25">
      <c r="A69" s="6">
        <v>30010331</v>
      </c>
      <c r="B69" s="7" t="s">
        <v>152</v>
      </c>
      <c r="C69" s="7" t="s">
        <v>152</v>
      </c>
    </row>
    <row r="70" spans="1:3" x14ac:dyDescent="0.25">
      <c r="A70" s="3">
        <v>30010344</v>
      </c>
      <c r="B70" s="7" t="s">
        <v>152</v>
      </c>
      <c r="C70" s="7" t="s">
        <v>152</v>
      </c>
    </row>
    <row r="71" spans="1:3" x14ac:dyDescent="0.25">
      <c r="A71" s="6">
        <v>30010347</v>
      </c>
      <c r="B71" s="7" t="s">
        <v>152</v>
      </c>
      <c r="C71" s="7" t="s">
        <v>152</v>
      </c>
    </row>
    <row r="72" spans="1:3" x14ac:dyDescent="0.25">
      <c r="A72" s="6">
        <v>30010352</v>
      </c>
      <c r="B72" s="7" t="s">
        <v>152</v>
      </c>
      <c r="C72" s="7" t="s">
        <v>152</v>
      </c>
    </row>
    <row r="73" spans="1:3" x14ac:dyDescent="0.25">
      <c r="A73" s="6">
        <v>30010354</v>
      </c>
      <c r="B73" s="7" t="s">
        <v>152</v>
      </c>
      <c r="C73" s="7" t="s">
        <v>152</v>
      </c>
    </row>
    <row r="74" spans="1:3" x14ac:dyDescent="0.25">
      <c r="A74" s="6">
        <v>30010359</v>
      </c>
      <c r="B74" s="7" t="s">
        <v>152</v>
      </c>
      <c r="C74" s="7" t="s">
        <v>152</v>
      </c>
    </row>
    <row r="75" spans="1:3" x14ac:dyDescent="0.25">
      <c r="A75" s="6">
        <v>30010363</v>
      </c>
      <c r="B75" s="7" t="s">
        <v>152</v>
      </c>
      <c r="C75" s="7" t="s">
        <v>152</v>
      </c>
    </row>
    <row r="76" spans="1:3" x14ac:dyDescent="0.25">
      <c r="A76" s="6">
        <v>30010375</v>
      </c>
      <c r="B76" s="7" t="s">
        <v>152</v>
      </c>
      <c r="C76" s="7" t="s">
        <v>152</v>
      </c>
    </row>
    <row r="77" spans="1:3" x14ac:dyDescent="0.25">
      <c r="A77" s="6">
        <v>30010377</v>
      </c>
      <c r="B77" s="7" t="s">
        <v>152</v>
      </c>
      <c r="C77" s="7" t="s">
        <v>152</v>
      </c>
    </row>
    <row r="78" spans="1:3" x14ac:dyDescent="0.25">
      <c r="A78" s="6">
        <v>30010387</v>
      </c>
      <c r="B78" s="7" t="s">
        <v>152</v>
      </c>
      <c r="C78" s="7" t="s">
        <v>152</v>
      </c>
    </row>
    <row r="79" spans="1:3" x14ac:dyDescent="0.25">
      <c r="A79" s="6">
        <v>30010389</v>
      </c>
      <c r="B79" s="7" t="s">
        <v>152</v>
      </c>
      <c r="C79" s="7" t="s">
        <v>152</v>
      </c>
    </row>
    <row r="80" spans="1:3" x14ac:dyDescent="0.25">
      <c r="A80" s="6">
        <v>30010394</v>
      </c>
      <c r="B80" s="7" t="s">
        <v>152</v>
      </c>
      <c r="C80" s="7" t="s">
        <v>152</v>
      </c>
    </row>
    <row r="81" spans="1:3" x14ac:dyDescent="0.25">
      <c r="A81" s="6">
        <v>30010395</v>
      </c>
      <c r="B81" s="7" t="s">
        <v>152</v>
      </c>
      <c r="C81" s="7" t="s">
        <v>152</v>
      </c>
    </row>
    <row r="82" spans="1:3" x14ac:dyDescent="0.25">
      <c r="A82" s="6">
        <v>30010413</v>
      </c>
      <c r="B82" s="7" t="s">
        <v>152</v>
      </c>
      <c r="C82" s="7" t="s">
        <v>152</v>
      </c>
    </row>
    <row r="83" spans="1:3" x14ac:dyDescent="0.25">
      <c r="A83" s="6">
        <v>30010418</v>
      </c>
      <c r="B83" s="7" t="s">
        <v>152</v>
      </c>
      <c r="C83" s="7" t="s">
        <v>152</v>
      </c>
    </row>
    <row r="84" spans="1:3" x14ac:dyDescent="0.25">
      <c r="A84" s="3">
        <v>30010419</v>
      </c>
      <c r="B84" s="7" t="s">
        <v>152</v>
      </c>
      <c r="C84" s="7" t="s">
        <v>152</v>
      </c>
    </row>
    <row r="85" spans="1:3" x14ac:dyDescent="0.25">
      <c r="A85" s="6">
        <v>30010420</v>
      </c>
      <c r="B85" s="7" t="s">
        <v>152</v>
      </c>
      <c r="C85" s="7" t="s">
        <v>152</v>
      </c>
    </row>
    <row r="86" spans="1:3" x14ac:dyDescent="0.25">
      <c r="A86" s="3">
        <v>30010421</v>
      </c>
      <c r="B86" s="7" t="s">
        <v>152</v>
      </c>
      <c r="C86" s="7" t="s">
        <v>152</v>
      </c>
    </row>
    <row r="87" spans="1:3" x14ac:dyDescent="0.25">
      <c r="A87" s="6">
        <v>30010424</v>
      </c>
      <c r="B87" s="7" t="s">
        <v>152</v>
      </c>
      <c r="C87" s="7" t="s">
        <v>152</v>
      </c>
    </row>
    <row r="88" spans="1:3" x14ac:dyDescent="0.25">
      <c r="A88" s="6">
        <v>30010426</v>
      </c>
      <c r="B88" s="7" t="s">
        <v>152</v>
      </c>
      <c r="C88" s="7" t="s">
        <v>152</v>
      </c>
    </row>
    <row r="89" spans="1:3" x14ac:dyDescent="0.25">
      <c r="A89" s="6">
        <v>30010432</v>
      </c>
      <c r="B89" s="7" t="s">
        <v>152</v>
      </c>
      <c r="C89" s="7" t="s">
        <v>152</v>
      </c>
    </row>
    <row r="90" spans="1:3" x14ac:dyDescent="0.25">
      <c r="A90" s="6">
        <v>30010434</v>
      </c>
      <c r="B90" s="7" t="s">
        <v>152</v>
      </c>
      <c r="C90" s="7" t="s">
        <v>152</v>
      </c>
    </row>
    <row r="91" spans="1:3" x14ac:dyDescent="0.25">
      <c r="A91" s="6">
        <v>30010435</v>
      </c>
      <c r="B91" s="7" t="s">
        <v>152</v>
      </c>
      <c r="C91" s="7" t="s">
        <v>152</v>
      </c>
    </row>
    <row r="92" spans="1:3" x14ac:dyDescent="0.25">
      <c r="A92" s="6">
        <v>30010437</v>
      </c>
      <c r="B92" s="7" t="s">
        <v>152</v>
      </c>
      <c r="C92" s="7" t="s">
        <v>152</v>
      </c>
    </row>
    <row r="93" spans="1:3" x14ac:dyDescent="0.25">
      <c r="A93" s="3">
        <v>30010442</v>
      </c>
      <c r="B93" s="7" t="s">
        <v>152</v>
      </c>
      <c r="C93" s="7" t="s">
        <v>152</v>
      </c>
    </row>
    <row r="94" spans="1:3" x14ac:dyDescent="0.25">
      <c r="A94" s="6">
        <v>30010449</v>
      </c>
      <c r="B94" s="7" t="s">
        <v>152</v>
      </c>
      <c r="C94" s="7" t="s">
        <v>152</v>
      </c>
    </row>
    <row r="95" spans="1:3" x14ac:dyDescent="0.25">
      <c r="A95" s="6">
        <v>30010450</v>
      </c>
      <c r="B95" s="7" t="s">
        <v>152</v>
      </c>
      <c r="C95" s="7" t="s">
        <v>152</v>
      </c>
    </row>
    <row r="96" spans="1:3" x14ac:dyDescent="0.25">
      <c r="A96" s="6">
        <v>30010451</v>
      </c>
      <c r="B96" s="7" t="s">
        <v>152</v>
      </c>
      <c r="C96" s="7" t="s">
        <v>152</v>
      </c>
    </row>
    <row r="97" spans="1:3" x14ac:dyDescent="0.25">
      <c r="A97" s="6">
        <v>30010452</v>
      </c>
      <c r="B97" s="7" t="s">
        <v>152</v>
      </c>
      <c r="C97" s="7" t="s">
        <v>152</v>
      </c>
    </row>
    <row r="98" spans="1:3" x14ac:dyDescent="0.25">
      <c r="A98" s="3">
        <v>30010454</v>
      </c>
      <c r="B98" s="7" t="s">
        <v>152</v>
      </c>
      <c r="C98" s="7" t="s">
        <v>152</v>
      </c>
    </row>
    <row r="99" spans="1:3" x14ac:dyDescent="0.25">
      <c r="A99" s="6">
        <v>30010460</v>
      </c>
      <c r="B99" s="7" t="s">
        <v>152</v>
      </c>
      <c r="C99" s="7" t="s">
        <v>152</v>
      </c>
    </row>
    <row r="100" spans="1:3" x14ac:dyDescent="0.25">
      <c r="A100" s="6">
        <v>30010463</v>
      </c>
      <c r="B100" s="7" t="s">
        <v>152</v>
      </c>
      <c r="C100" s="7" t="s">
        <v>152</v>
      </c>
    </row>
    <row r="101" spans="1:3" x14ac:dyDescent="0.25">
      <c r="A101" s="6">
        <v>30010464</v>
      </c>
      <c r="B101" s="7" t="s">
        <v>152</v>
      </c>
      <c r="C101" s="7" t="s">
        <v>152</v>
      </c>
    </row>
    <row r="102" spans="1:3" x14ac:dyDescent="0.25">
      <c r="A102" s="6">
        <v>30010469</v>
      </c>
      <c r="B102" s="7" t="s">
        <v>152</v>
      </c>
      <c r="C102" s="7" t="s">
        <v>152</v>
      </c>
    </row>
    <row r="103" spans="1:3" x14ac:dyDescent="0.25">
      <c r="A103" s="3">
        <v>30010471</v>
      </c>
      <c r="B103" s="7" t="s">
        <v>152</v>
      </c>
      <c r="C103" s="7" t="s">
        <v>152</v>
      </c>
    </row>
    <row r="104" spans="1:3" x14ac:dyDescent="0.25">
      <c r="A104" s="6">
        <v>30010472</v>
      </c>
      <c r="B104" s="7" t="s">
        <v>152</v>
      </c>
      <c r="C104" s="7" t="s">
        <v>152</v>
      </c>
    </row>
    <row r="105" spans="1:3" x14ac:dyDescent="0.25">
      <c r="A105" s="6">
        <v>30010477</v>
      </c>
      <c r="B105" s="7" t="s">
        <v>152</v>
      </c>
      <c r="C105" s="7" t="s">
        <v>152</v>
      </c>
    </row>
    <row r="106" spans="1:3" x14ac:dyDescent="0.25">
      <c r="A106" s="6">
        <v>30010479</v>
      </c>
      <c r="B106" s="7" t="s">
        <v>152</v>
      </c>
      <c r="C106" s="7" t="s">
        <v>152</v>
      </c>
    </row>
    <row r="107" spans="1:3" x14ac:dyDescent="0.25">
      <c r="A107" s="6">
        <v>30010482</v>
      </c>
      <c r="B107" s="7" t="s">
        <v>152</v>
      </c>
      <c r="C107" s="7" t="s">
        <v>152</v>
      </c>
    </row>
    <row r="108" spans="1:3" x14ac:dyDescent="0.25">
      <c r="A108" s="6">
        <v>30010483</v>
      </c>
      <c r="B108" s="7" t="s">
        <v>152</v>
      </c>
      <c r="C108" s="7" t="s">
        <v>152</v>
      </c>
    </row>
    <row r="109" spans="1:3" x14ac:dyDescent="0.25">
      <c r="A109" s="6">
        <v>30010486</v>
      </c>
      <c r="B109" s="7" t="s">
        <v>152</v>
      </c>
      <c r="C109" s="7" t="s">
        <v>152</v>
      </c>
    </row>
    <row r="110" spans="1:3" x14ac:dyDescent="0.25">
      <c r="A110" s="6">
        <v>30010489</v>
      </c>
      <c r="B110" s="7" t="s">
        <v>152</v>
      </c>
      <c r="C110" s="7" t="s">
        <v>152</v>
      </c>
    </row>
    <row r="111" spans="1:3" x14ac:dyDescent="0.25">
      <c r="A111" s="6">
        <v>30010497</v>
      </c>
      <c r="B111" s="7" t="s">
        <v>152</v>
      </c>
      <c r="C111" s="7" t="s">
        <v>152</v>
      </c>
    </row>
    <row r="112" spans="1:3" x14ac:dyDescent="0.25">
      <c r="A112" s="6">
        <v>30010498</v>
      </c>
      <c r="B112" s="7" t="s">
        <v>152</v>
      </c>
      <c r="C112" s="7" t="s">
        <v>152</v>
      </c>
    </row>
    <row r="113" spans="1:3" x14ac:dyDescent="0.25">
      <c r="A113" s="6">
        <v>30010504</v>
      </c>
      <c r="B113" s="7" t="s">
        <v>152</v>
      </c>
      <c r="C113" s="7" t="s">
        <v>152</v>
      </c>
    </row>
    <row r="114" spans="1:3" x14ac:dyDescent="0.25">
      <c r="A114" s="6">
        <v>30010509</v>
      </c>
      <c r="B114" s="7" t="s">
        <v>152</v>
      </c>
      <c r="C114" s="7" t="s">
        <v>152</v>
      </c>
    </row>
    <row r="115" spans="1:3" x14ac:dyDescent="0.25">
      <c r="A115" s="6">
        <v>30010516</v>
      </c>
      <c r="B115" s="7" t="s">
        <v>152</v>
      </c>
      <c r="C115" s="7" t="s">
        <v>152</v>
      </c>
    </row>
    <row r="116" spans="1:3" x14ac:dyDescent="0.25">
      <c r="A116" s="6">
        <v>3009966</v>
      </c>
      <c r="B116" s="7" t="s">
        <v>152</v>
      </c>
      <c r="C116" s="7" t="s">
        <v>152</v>
      </c>
    </row>
    <row r="117" spans="1:3" x14ac:dyDescent="0.25">
      <c r="A117" s="6">
        <v>30010094</v>
      </c>
      <c r="B117" s="7" t="s">
        <v>152</v>
      </c>
      <c r="C117" s="7" t="s">
        <v>152</v>
      </c>
    </row>
    <row r="118" spans="1:3" x14ac:dyDescent="0.25">
      <c r="A118" s="6">
        <v>30010111</v>
      </c>
      <c r="B118" s="7" t="s">
        <v>152</v>
      </c>
      <c r="C118" s="7" t="s">
        <v>152</v>
      </c>
    </row>
    <row r="119" spans="1:3" x14ac:dyDescent="0.25">
      <c r="A119" s="6">
        <v>30010138</v>
      </c>
      <c r="B119" s="7" t="s">
        <v>152</v>
      </c>
      <c r="C119" s="7" t="s">
        <v>152</v>
      </c>
    </row>
    <row r="120" spans="1:3" x14ac:dyDescent="0.25">
      <c r="A120" s="6">
        <v>30010154</v>
      </c>
      <c r="B120" s="7" t="s">
        <v>152</v>
      </c>
      <c r="C120" s="7" t="s">
        <v>152</v>
      </c>
    </row>
    <row r="121" spans="1:3" x14ac:dyDescent="0.25">
      <c r="A121" s="6">
        <v>30010166</v>
      </c>
      <c r="B121" s="7" t="s">
        <v>152</v>
      </c>
      <c r="C121" s="7" t="s">
        <v>152</v>
      </c>
    </row>
    <row r="122" spans="1:3" x14ac:dyDescent="0.25">
      <c r="A122" s="6">
        <v>30010167</v>
      </c>
      <c r="B122" s="7" t="s">
        <v>152</v>
      </c>
      <c r="C122" s="7" t="s">
        <v>152</v>
      </c>
    </row>
    <row r="123" spans="1:3" x14ac:dyDescent="0.25">
      <c r="A123" s="6">
        <v>30010170</v>
      </c>
      <c r="B123" s="7" t="s">
        <v>152</v>
      </c>
      <c r="C123" s="7" t="s">
        <v>152</v>
      </c>
    </row>
    <row r="124" spans="1:3" x14ac:dyDescent="0.25">
      <c r="A124" s="6">
        <v>30010174</v>
      </c>
      <c r="B124" s="7" t="s">
        <v>152</v>
      </c>
      <c r="C124" s="7" t="s">
        <v>152</v>
      </c>
    </row>
    <row r="125" spans="1:3" x14ac:dyDescent="0.25">
      <c r="A125" s="6">
        <v>30010176</v>
      </c>
      <c r="B125" s="7" t="s">
        <v>152</v>
      </c>
      <c r="C125" s="7" t="s">
        <v>152</v>
      </c>
    </row>
    <row r="126" spans="1:3" x14ac:dyDescent="0.25">
      <c r="A126" s="6">
        <v>30010182</v>
      </c>
      <c r="B126" s="7" t="s">
        <v>152</v>
      </c>
      <c r="C126" s="7" t="s">
        <v>152</v>
      </c>
    </row>
    <row r="127" spans="1:3" x14ac:dyDescent="0.25">
      <c r="A127" s="6">
        <v>30010186</v>
      </c>
      <c r="B127" s="7" t="s">
        <v>152</v>
      </c>
      <c r="C127" s="7" t="s">
        <v>152</v>
      </c>
    </row>
    <row r="128" spans="1:3" x14ac:dyDescent="0.25">
      <c r="A128" s="6">
        <v>30010191</v>
      </c>
      <c r="B128" s="7" t="s">
        <v>152</v>
      </c>
      <c r="C128" s="7" t="s">
        <v>152</v>
      </c>
    </row>
    <row r="129" spans="1:3" x14ac:dyDescent="0.25">
      <c r="A129" s="6">
        <v>30010192</v>
      </c>
      <c r="B129" s="7" t="s">
        <v>152</v>
      </c>
      <c r="C129" s="7" t="s">
        <v>152</v>
      </c>
    </row>
    <row r="130" spans="1:3" x14ac:dyDescent="0.25">
      <c r="A130" s="6">
        <v>30010200</v>
      </c>
      <c r="B130" s="7" t="s">
        <v>152</v>
      </c>
      <c r="C130" s="7" t="s">
        <v>152</v>
      </c>
    </row>
    <row r="131" spans="1:3" x14ac:dyDescent="0.25">
      <c r="A131" s="6">
        <v>30010204</v>
      </c>
      <c r="B131" s="7" t="s">
        <v>152</v>
      </c>
      <c r="C131" s="7" t="s">
        <v>152</v>
      </c>
    </row>
    <row r="132" spans="1:3" x14ac:dyDescent="0.25">
      <c r="A132" s="6">
        <v>30010213</v>
      </c>
      <c r="B132" s="7" t="s">
        <v>152</v>
      </c>
      <c r="C132" s="7" t="s">
        <v>152</v>
      </c>
    </row>
    <row r="133" spans="1:3" x14ac:dyDescent="0.25">
      <c r="A133" s="6">
        <v>30010215</v>
      </c>
      <c r="B133" s="7" t="s">
        <v>152</v>
      </c>
      <c r="C133" s="7" t="s">
        <v>152</v>
      </c>
    </row>
    <row r="134" spans="1:3" x14ac:dyDescent="0.25">
      <c r="A134" s="6">
        <v>30010216</v>
      </c>
      <c r="B134" s="7" t="s">
        <v>152</v>
      </c>
      <c r="C134" s="7" t="s">
        <v>152</v>
      </c>
    </row>
    <row r="135" spans="1:3" x14ac:dyDescent="0.25">
      <c r="A135" s="6">
        <v>30010229</v>
      </c>
      <c r="B135" s="7" t="s">
        <v>152</v>
      </c>
      <c r="C135" s="7" t="s">
        <v>152</v>
      </c>
    </row>
    <row r="136" spans="1:3" x14ac:dyDescent="0.25">
      <c r="A136" s="6">
        <v>30010231</v>
      </c>
      <c r="B136" s="7" t="s">
        <v>152</v>
      </c>
      <c r="C136" s="7" t="s">
        <v>152</v>
      </c>
    </row>
    <row r="137" spans="1:3" x14ac:dyDescent="0.25">
      <c r="A137" s="6">
        <v>30010259</v>
      </c>
      <c r="B137" s="7" t="s">
        <v>152</v>
      </c>
      <c r="C137" s="7" t="s">
        <v>152</v>
      </c>
    </row>
    <row r="138" spans="1:3" x14ac:dyDescent="0.25">
      <c r="A138" s="6">
        <v>30010267</v>
      </c>
      <c r="B138" s="7" t="s">
        <v>152</v>
      </c>
      <c r="C138" s="7" t="s">
        <v>152</v>
      </c>
    </row>
    <row r="139" spans="1:3" x14ac:dyDescent="0.25">
      <c r="A139" s="6">
        <v>30010270</v>
      </c>
      <c r="B139" s="7" t="s">
        <v>152</v>
      </c>
      <c r="C139" s="7" t="s">
        <v>152</v>
      </c>
    </row>
    <row r="140" spans="1:3" x14ac:dyDescent="0.25">
      <c r="A140" s="6">
        <v>30010271</v>
      </c>
      <c r="B140" s="7" t="s">
        <v>152</v>
      </c>
      <c r="C140" s="7" t="s">
        <v>152</v>
      </c>
    </row>
    <row r="141" spans="1:3" x14ac:dyDescent="0.25">
      <c r="A141" s="6">
        <v>30010282</v>
      </c>
      <c r="B141" s="7" t="s">
        <v>152</v>
      </c>
      <c r="C141" s="7" t="s">
        <v>152</v>
      </c>
    </row>
    <row r="142" spans="1:3" x14ac:dyDescent="0.25">
      <c r="A142" s="6">
        <v>30010283</v>
      </c>
      <c r="B142" s="7" t="s">
        <v>152</v>
      </c>
      <c r="C142" s="7" t="s">
        <v>152</v>
      </c>
    </row>
    <row r="143" spans="1:3" x14ac:dyDescent="0.25">
      <c r="A143" s="6">
        <v>30010291</v>
      </c>
      <c r="B143" s="7" t="s">
        <v>152</v>
      </c>
      <c r="C143" s="7" t="s">
        <v>152</v>
      </c>
    </row>
    <row r="144" spans="1:3" x14ac:dyDescent="0.25">
      <c r="A144" s="6">
        <v>30010294</v>
      </c>
      <c r="B144" s="7" t="s">
        <v>152</v>
      </c>
      <c r="C144" s="7" t="s">
        <v>152</v>
      </c>
    </row>
    <row r="145" spans="1:3" x14ac:dyDescent="0.25">
      <c r="A145" s="6">
        <v>30010313</v>
      </c>
      <c r="B145" s="7" t="s">
        <v>152</v>
      </c>
      <c r="C145" s="7" t="s">
        <v>152</v>
      </c>
    </row>
    <row r="146" spans="1:3" x14ac:dyDescent="0.25">
      <c r="A146" s="6">
        <v>30010333</v>
      </c>
      <c r="B146" s="7" t="s">
        <v>152</v>
      </c>
      <c r="C146" s="7" t="s">
        <v>152</v>
      </c>
    </row>
    <row r="147" spans="1:3" x14ac:dyDescent="0.25">
      <c r="A147" s="6">
        <v>30010336</v>
      </c>
      <c r="B147" s="7" t="s">
        <v>152</v>
      </c>
      <c r="C147" s="7" t="s">
        <v>152</v>
      </c>
    </row>
    <row r="148" spans="1:3" x14ac:dyDescent="0.25">
      <c r="A148" s="6">
        <v>30010340</v>
      </c>
      <c r="B148" s="7" t="s">
        <v>152</v>
      </c>
      <c r="C148" s="7" t="s">
        <v>152</v>
      </c>
    </row>
    <row r="149" spans="1:3" x14ac:dyDescent="0.25">
      <c r="A149" s="6">
        <v>30010341</v>
      </c>
      <c r="B149" s="7" t="s">
        <v>152</v>
      </c>
      <c r="C149" s="7" t="s">
        <v>152</v>
      </c>
    </row>
    <row r="150" spans="1:3" x14ac:dyDescent="0.25">
      <c r="A150" s="6">
        <v>30010342</v>
      </c>
      <c r="B150" s="7" t="s">
        <v>152</v>
      </c>
      <c r="C150" s="7" t="s">
        <v>152</v>
      </c>
    </row>
    <row r="151" spans="1:3" x14ac:dyDescent="0.25">
      <c r="A151" s="6">
        <v>30010345</v>
      </c>
      <c r="B151" s="7" t="s">
        <v>152</v>
      </c>
      <c r="C151" s="7" t="s">
        <v>152</v>
      </c>
    </row>
    <row r="152" spans="1:3" x14ac:dyDescent="0.25">
      <c r="A152" s="6">
        <v>30010353</v>
      </c>
      <c r="B152" s="7" t="s">
        <v>152</v>
      </c>
      <c r="C152" s="7" t="s">
        <v>152</v>
      </c>
    </row>
    <row r="153" spans="1:3" x14ac:dyDescent="0.25">
      <c r="A153" s="6">
        <v>30010356</v>
      </c>
      <c r="B153" s="7" t="s">
        <v>152</v>
      </c>
      <c r="C153" s="7" t="s">
        <v>152</v>
      </c>
    </row>
    <row r="154" spans="1:3" x14ac:dyDescent="0.25">
      <c r="A154" s="6">
        <v>30010357</v>
      </c>
      <c r="B154" s="7" t="s">
        <v>152</v>
      </c>
      <c r="C154" s="7" t="s">
        <v>152</v>
      </c>
    </row>
    <row r="155" spans="1:3" x14ac:dyDescent="0.25">
      <c r="A155" s="6">
        <v>30010358</v>
      </c>
      <c r="B155" s="7" t="s">
        <v>152</v>
      </c>
      <c r="C155" s="7" t="s">
        <v>152</v>
      </c>
    </row>
    <row r="156" spans="1:3" x14ac:dyDescent="0.25">
      <c r="A156" s="6">
        <v>30010362</v>
      </c>
      <c r="B156" s="7" t="s">
        <v>152</v>
      </c>
      <c r="C156" s="7" t="s">
        <v>152</v>
      </c>
    </row>
    <row r="157" spans="1:3" x14ac:dyDescent="0.25">
      <c r="A157" s="6">
        <v>30010378</v>
      </c>
      <c r="B157" s="7" t="s">
        <v>152</v>
      </c>
      <c r="C157" s="7" t="s">
        <v>152</v>
      </c>
    </row>
    <row r="158" spans="1:3" x14ac:dyDescent="0.25">
      <c r="A158" s="6">
        <v>30010379</v>
      </c>
      <c r="B158" s="7" t="s">
        <v>152</v>
      </c>
      <c r="C158" s="7" t="s">
        <v>152</v>
      </c>
    </row>
    <row r="159" spans="1:3" x14ac:dyDescent="0.25">
      <c r="A159" s="6">
        <v>30010386</v>
      </c>
      <c r="B159" s="7" t="s">
        <v>152</v>
      </c>
      <c r="C159" s="7" t="s">
        <v>152</v>
      </c>
    </row>
    <row r="160" spans="1:3" x14ac:dyDescent="0.25">
      <c r="A160" s="6">
        <v>30010390</v>
      </c>
      <c r="B160" s="7" t="s">
        <v>152</v>
      </c>
      <c r="C160" s="7" t="s">
        <v>152</v>
      </c>
    </row>
    <row r="161" spans="1:3" x14ac:dyDescent="0.25">
      <c r="A161" s="6">
        <v>30010391</v>
      </c>
      <c r="B161" s="7" t="s">
        <v>152</v>
      </c>
      <c r="C161" s="7" t="s">
        <v>152</v>
      </c>
    </row>
    <row r="162" spans="1:3" x14ac:dyDescent="0.25">
      <c r="A162" s="6">
        <v>30010392</v>
      </c>
      <c r="B162" s="7" t="s">
        <v>152</v>
      </c>
      <c r="C162" s="7" t="s">
        <v>152</v>
      </c>
    </row>
    <row r="163" spans="1:3" x14ac:dyDescent="0.25">
      <c r="A163" s="6">
        <v>30010396</v>
      </c>
      <c r="B163" s="7" t="s">
        <v>152</v>
      </c>
      <c r="C163" s="7" t="s">
        <v>152</v>
      </c>
    </row>
    <row r="164" spans="1:3" x14ac:dyDescent="0.25">
      <c r="A164" s="6">
        <v>30010397</v>
      </c>
      <c r="B164" s="7" t="s">
        <v>152</v>
      </c>
      <c r="C164" s="7" t="s">
        <v>152</v>
      </c>
    </row>
    <row r="165" spans="1:3" x14ac:dyDescent="0.25">
      <c r="A165" s="6">
        <v>30010398</v>
      </c>
      <c r="B165" s="7" t="s">
        <v>152</v>
      </c>
      <c r="C165" s="7" t="s">
        <v>152</v>
      </c>
    </row>
    <row r="166" spans="1:3" x14ac:dyDescent="0.25">
      <c r="A166" s="6">
        <v>30010399</v>
      </c>
      <c r="B166" s="7" t="s">
        <v>152</v>
      </c>
      <c r="C166" s="7" t="s">
        <v>152</v>
      </c>
    </row>
    <row r="167" spans="1:3" x14ac:dyDescent="0.25">
      <c r="A167" s="6">
        <v>30010411</v>
      </c>
      <c r="B167" s="7" t="s">
        <v>152</v>
      </c>
      <c r="C167" s="7" t="s">
        <v>152</v>
      </c>
    </row>
    <row r="168" spans="1:3" x14ac:dyDescent="0.25">
      <c r="A168" s="6">
        <v>30010415</v>
      </c>
      <c r="B168" s="7" t="s">
        <v>152</v>
      </c>
      <c r="C168" s="7" t="s">
        <v>152</v>
      </c>
    </row>
    <row r="169" spans="1:3" x14ac:dyDescent="0.25">
      <c r="A169" s="6">
        <v>30010417</v>
      </c>
      <c r="B169" s="7" t="s">
        <v>152</v>
      </c>
      <c r="C169" s="7" t="s">
        <v>152</v>
      </c>
    </row>
    <row r="170" spans="1:3" x14ac:dyDescent="0.25">
      <c r="A170" s="6">
        <v>30010427</v>
      </c>
      <c r="B170" s="7" t="s">
        <v>152</v>
      </c>
      <c r="C170" s="7" t="s">
        <v>152</v>
      </c>
    </row>
    <row r="171" spans="1:3" x14ac:dyDescent="0.25">
      <c r="A171" s="6">
        <v>30010433</v>
      </c>
      <c r="B171" s="7" t="s">
        <v>152</v>
      </c>
      <c r="C171" s="7" t="s">
        <v>152</v>
      </c>
    </row>
    <row r="172" spans="1:3" x14ac:dyDescent="0.25">
      <c r="A172" s="6">
        <v>30010438</v>
      </c>
      <c r="B172" s="7" t="s">
        <v>152</v>
      </c>
      <c r="C172" s="7" t="s">
        <v>152</v>
      </c>
    </row>
    <row r="173" spans="1:3" x14ac:dyDescent="0.25">
      <c r="A173" s="6">
        <v>30010439</v>
      </c>
      <c r="B173" s="7" t="s">
        <v>152</v>
      </c>
      <c r="C173" s="7" t="s">
        <v>152</v>
      </c>
    </row>
    <row r="174" spans="1:3" x14ac:dyDescent="0.25">
      <c r="A174" s="6">
        <v>30010440</v>
      </c>
      <c r="B174" s="7" t="s">
        <v>152</v>
      </c>
      <c r="C174" s="7" t="s">
        <v>152</v>
      </c>
    </row>
    <row r="175" spans="1:3" x14ac:dyDescent="0.25">
      <c r="A175" s="6">
        <v>30010445</v>
      </c>
      <c r="B175" s="7" t="s">
        <v>152</v>
      </c>
      <c r="C175" s="7" t="s">
        <v>152</v>
      </c>
    </row>
    <row r="176" spans="1:3" x14ac:dyDescent="0.25">
      <c r="A176" s="6">
        <v>30010448</v>
      </c>
      <c r="B176" s="7" t="s">
        <v>152</v>
      </c>
      <c r="C176" s="7" t="s">
        <v>152</v>
      </c>
    </row>
    <row r="177" spans="1:3" x14ac:dyDescent="0.25">
      <c r="A177" s="6">
        <v>30010455</v>
      </c>
      <c r="B177" s="7" t="s">
        <v>152</v>
      </c>
      <c r="C177" s="7" t="s">
        <v>152</v>
      </c>
    </row>
    <row r="178" spans="1:3" x14ac:dyDescent="0.25">
      <c r="A178" s="6">
        <v>30010456</v>
      </c>
      <c r="B178" s="7" t="s">
        <v>152</v>
      </c>
      <c r="C178" s="7" t="s">
        <v>152</v>
      </c>
    </row>
    <row r="179" spans="1:3" x14ac:dyDescent="0.25">
      <c r="A179" s="6">
        <v>30010458</v>
      </c>
      <c r="B179" s="7" t="s">
        <v>152</v>
      </c>
      <c r="C179" s="7" t="s">
        <v>152</v>
      </c>
    </row>
    <row r="180" spans="1:3" x14ac:dyDescent="0.25">
      <c r="A180" s="6">
        <v>30010466</v>
      </c>
      <c r="B180" s="7" t="s">
        <v>152</v>
      </c>
      <c r="C180" s="7" t="s">
        <v>152</v>
      </c>
    </row>
    <row r="181" spans="1:3" x14ac:dyDescent="0.25">
      <c r="A181" s="6">
        <v>30010468</v>
      </c>
      <c r="B181" s="7" t="s">
        <v>152</v>
      </c>
      <c r="C181" s="7" t="s">
        <v>152</v>
      </c>
    </row>
    <row r="182" spans="1:3" x14ac:dyDescent="0.25">
      <c r="A182" s="6">
        <v>30010470</v>
      </c>
      <c r="B182" s="7" t="s">
        <v>152</v>
      </c>
      <c r="C182" s="7" t="s">
        <v>152</v>
      </c>
    </row>
    <row r="183" spans="1:3" x14ac:dyDescent="0.25">
      <c r="A183" s="6">
        <v>30010473</v>
      </c>
      <c r="B183" s="7" t="s">
        <v>152</v>
      </c>
      <c r="C183" s="7" t="s">
        <v>152</v>
      </c>
    </row>
    <row r="184" spans="1:3" x14ac:dyDescent="0.25">
      <c r="A184" s="6">
        <v>30010474</v>
      </c>
      <c r="B184" s="7" t="s">
        <v>152</v>
      </c>
      <c r="C184" s="7" t="s">
        <v>152</v>
      </c>
    </row>
    <row r="185" spans="1:3" x14ac:dyDescent="0.25">
      <c r="A185" s="6">
        <v>30010478</v>
      </c>
      <c r="B185" s="7" t="s">
        <v>152</v>
      </c>
      <c r="C185" s="7" t="s">
        <v>152</v>
      </c>
    </row>
    <row r="186" spans="1:3" x14ac:dyDescent="0.25">
      <c r="A186" s="6">
        <v>30010481</v>
      </c>
      <c r="B186" s="7" t="s">
        <v>152</v>
      </c>
      <c r="C186" s="7" t="s">
        <v>152</v>
      </c>
    </row>
    <row r="187" spans="1:3" x14ac:dyDescent="0.25">
      <c r="A187" s="6">
        <v>30010484</v>
      </c>
      <c r="B187" s="7" t="s">
        <v>152</v>
      </c>
      <c r="C187" s="7" t="s">
        <v>152</v>
      </c>
    </row>
    <row r="188" spans="1:3" x14ac:dyDescent="0.25">
      <c r="A188" s="6">
        <v>30010487</v>
      </c>
      <c r="B188" s="7" t="s">
        <v>152</v>
      </c>
      <c r="C188" s="7" t="s">
        <v>152</v>
      </c>
    </row>
    <row r="189" spans="1:3" x14ac:dyDescent="0.25">
      <c r="A189" s="6">
        <v>30010491</v>
      </c>
      <c r="B189" s="7" t="s">
        <v>152</v>
      </c>
      <c r="C189" s="7" t="s">
        <v>152</v>
      </c>
    </row>
    <row r="190" spans="1:3" x14ac:dyDescent="0.25">
      <c r="A190" s="6">
        <v>30010493</v>
      </c>
      <c r="B190" s="7" t="s">
        <v>152</v>
      </c>
      <c r="C190" s="7" t="s">
        <v>152</v>
      </c>
    </row>
    <row r="191" spans="1:3" x14ac:dyDescent="0.25">
      <c r="A191" s="6">
        <v>30010494</v>
      </c>
      <c r="B191" s="7" t="s">
        <v>152</v>
      </c>
      <c r="C191" s="7" t="s">
        <v>152</v>
      </c>
    </row>
    <row r="192" spans="1:3" x14ac:dyDescent="0.25">
      <c r="A192" s="6">
        <v>30010495</v>
      </c>
      <c r="B192" s="7" t="s">
        <v>152</v>
      </c>
      <c r="C192" s="7" t="s">
        <v>152</v>
      </c>
    </row>
    <row r="193" spans="1:3" x14ac:dyDescent="0.25">
      <c r="A193" s="6">
        <v>30010499</v>
      </c>
      <c r="B193" s="7" t="s">
        <v>152</v>
      </c>
      <c r="C193" s="7" t="s">
        <v>152</v>
      </c>
    </row>
    <row r="194" spans="1:3" x14ac:dyDescent="0.25">
      <c r="A194" s="6">
        <v>30010502</v>
      </c>
      <c r="B194" s="7" t="s">
        <v>152</v>
      </c>
      <c r="C194" s="7" t="s">
        <v>152</v>
      </c>
    </row>
    <row r="195" spans="1:3" x14ac:dyDescent="0.25">
      <c r="A195" s="6">
        <v>30010503</v>
      </c>
      <c r="B195" s="7" t="s">
        <v>152</v>
      </c>
      <c r="C195" s="7" t="s">
        <v>152</v>
      </c>
    </row>
    <row r="196" spans="1:3" x14ac:dyDescent="0.25">
      <c r="A196" s="6">
        <v>30010506</v>
      </c>
      <c r="B196" s="7" t="s">
        <v>152</v>
      </c>
      <c r="C196" s="7" t="s">
        <v>152</v>
      </c>
    </row>
    <row r="197" spans="1:3" x14ac:dyDescent="0.25">
      <c r="A197" s="6">
        <v>30010507</v>
      </c>
      <c r="B197" s="7" t="s">
        <v>152</v>
      </c>
      <c r="C197" s="7" t="s">
        <v>152</v>
      </c>
    </row>
    <row r="198" spans="1:3" x14ac:dyDescent="0.25">
      <c r="A198" s="6">
        <v>30010508</v>
      </c>
      <c r="B198" s="7" t="s">
        <v>152</v>
      </c>
      <c r="C198" s="7" t="s">
        <v>152</v>
      </c>
    </row>
    <row r="199" spans="1:3" x14ac:dyDescent="0.25">
      <c r="A199" s="6">
        <v>30010510</v>
      </c>
      <c r="B199" s="7" t="s">
        <v>152</v>
      </c>
      <c r="C199" s="7" t="s">
        <v>152</v>
      </c>
    </row>
    <row r="200" spans="1:3" x14ac:dyDescent="0.25">
      <c r="A200" s="6">
        <v>30010511</v>
      </c>
      <c r="B200" s="7" t="s">
        <v>152</v>
      </c>
      <c r="C200" s="7" t="s">
        <v>152</v>
      </c>
    </row>
    <row r="201" spans="1:3" x14ac:dyDescent="0.25">
      <c r="A201" s="6"/>
      <c r="B201" s="7"/>
      <c r="C201" s="7"/>
    </row>
    <row r="202" spans="1:3" x14ac:dyDescent="0.25">
      <c r="A202" s="6"/>
      <c r="B202" s="7"/>
      <c r="C202" s="7"/>
    </row>
    <row r="203" spans="1:3" x14ac:dyDescent="0.25">
      <c r="A203" s="6"/>
      <c r="B203" s="7"/>
      <c r="C203" s="7"/>
    </row>
    <row r="204" spans="1:3" x14ac:dyDescent="0.25">
      <c r="A204" s="6"/>
      <c r="B204" s="7"/>
      <c r="C204" s="7"/>
    </row>
    <row r="205" spans="1:3" x14ac:dyDescent="0.25">
      <c r="A205" s="6"/>
      <c r="B205" s="7"/>
      <c r="C205" s="7"/>
    </row>
    <row r="206" spans="1:3" x14ac:dyDescent="0.25">
      <c r="A206" s="6"/>
      <c r="B206" s="7"/>
      <c r="C206" s="7"/>
    </row>
    <row r="207" spans="1:3" x14ac:dyDescent="0.25">
      <c r="A207" s="6"/>
      <c r="B207" s="7"/>
      <c r="C207" s="7"/>
    </row>
    <row r="208" spans="1:3" x14ac:dyDescent="0.25">
      <c r="A208" s="6"/>
      <c r="B208" s="7"/>
      <c r="C208" s="7"/>
    </row>
    <row r="209" spans="1:3" x14ac:dyDescent="0.25">
      <c r="A209" s="6"/>
      <c r="B209" s="7"/>
      <c r="C209" s="7"/>
    </row>
    <row r="210" spans="1:3" x14ac:dyDescent="0.25">
      <c r="A210" s="6"/>
      <c r="B210" s="7"/>
      <c r="C210" s="7"/>
    </row>
    <row r="211" spans="1:3" x14ac:dyDescent="0.25">
      <c r="A211" s="6"/>
      <c r="B211" s="7"/>
      <c r="C211" s="7"/>
    </row>
    <row r="212" spans="1:3" x14ac:dyDescent="0.25">
      <c r="A212" s="6"/>
      <c r="B212" s="7"/>
      <c r="C212" s="7"/>
    </row>
    <row r="213" spans="1:3" x14ac:dyDescent="0.25">
      <c r="A213" s="6"/>
      <c r="B213" s="7"/>
      <c r="C213" s="7"/>
    </row>
    <row r="214" spans="1:3" x14ac:dyDescent="0.25">
      <c r="A214" s="6"/>
      <c r="B214" s="7"/>
      <c r="C214" s="7"/>
    </row>
    <row r="215" spans="1:3" x14ac:dyDescent="0.25">
      <c r="A215" s="6"/>
      <c r="B215" s="7"/>
      <c r="C215" s="7"/>
    </row>
    <row r="216" spans="1:3" x14ac:dyDescent="0.25">
      <c r="A216" s="6"/>
      <c r="B216" s="7"/>
      <c r="C216" s="7"/>
    </row>
    <row r="217" spans="1:3" x14ac:dyDescent="0.25">
      <c r="A217" s="6"/>
      <c r="B217" s="7"/>
      <c r="C217" s="7"/>
    </row>
    <row r="218" spans="1:3" x14ac:dyDescent="0.25">
      <c r="A218" s="6"/>
      <c r="B218" s="7"/>
      <c r="C218" s="7"/>
    </row>
    <row r="219" spans="1:3" x14ac:dyDescent="0.25">
      <c r="A219" s="6"/>
      <c r="B219" s="7"/>
      <c r="C219" s="7"/>
    </row>
    <row r="220" spans="1:3" x14ac:dyDescent="0.25">
      <c r="A220" s="6"/>
      <c r="B220" s="7"/>
      <c r="C220" s="7"/>
    </row>
    <row r="221" spans="1:3" x14ac:dyDescent="0.25">
      <c r="A221" s="6"/>
      <c r="B221" s="7"/>
      <c r="C221" s="7"/>
    </row>
    <row r="222" spans="1:3" x14ac:dyDescent="0.25">
      <c r="A222" s="6"/>
      <c r="B222" s="7"/>
      <c r="C222" s="7"/>
    </row>
    <row r="223" spans="1:3" x14ac:dyDescent="0.25">
      <c r="A223" s="6"/>
      <c r="B223" s="7"/>
      <c r="C223" s="7"/>
    </row>
    <row r="224" spans="1:3" x14ac:dyDescent="0.25">
      <c r="A224" s="6"/>
      <c r="B224" s="7"/>
      <c r="C224" s="7"/>
    </row>
    <row r="225" spans="1:3" x14ac:dyDescent="0.25">
      <c r="A225" s="6"/>
      <c r="B225" s="7"/>
      <c r="C225" s="7"/>
    </row>
    <row r="226" spans="1:3" x14ac:dyDescent="0.25">
      <c r="A226" s="6"/>
      <c r="B226" s="7"/>
      <c r="C226" s="7"/>
    </row>
    <row r="227" spans="1:3" x14ac:dyDescent="0.25">
      <c r="A227" s="6"/>
      <c r="B227" s="7"/>
      <c r="C227" s="7"/>
    </row>
    <row r="228" spans="1:3" x14ac:dyDescent="0.25">
      <c r="A228" s="6"/>
      <c r="B228" s="7"/>
      <c r="C228" s="7"/>
    </row>
    <row r="229" spans="1:3" x14ac:dyDescent="0.25">
      <c r="A229" s="6"/>
      <c r="B229" s="7"/>
      <c r="C229" s="7"/>
    </row>
    <row r="230" spans="1:3" x14ac:dyDescent="0.25">
      <c r="A230" s="6"/>
      <c r="B230" s="7"/>
      <c r="C230" s="7"/>
    </row>
    <row r="231" spans="1:3" x14ac:dyDescent="0.25">
      <c r="A231" s="6"/>
      <c r="B231" s="7"/>
      <c r="C231" s="7"/>
    </row>
    <row r="232" spans="1:3" x14ac:dyDescent="0.25">
      <c r="A232" s="6"/>
      <c r="B232" s="7"/>
      <c r="C232" s="7"/>
    </row>
    <row r="233" spans="1:3" x14ac:dyDescent="0.25">
      <c r="A233" s="6"/>
      <c r="B233" s="7"/>
      <c r="C233" s="7"/>
    </row>
    <row r="234" spans="1:3" x14ac:dyDescent="0.25">
      <c r="A234" s="6"/>
      <c r="B234" s="7"/>
      <c r="C234" s="7"/>
    </row>
    <row r="235" spans="1:3" x14ac:dyDescent="0.25">
      <c r="A235" s="6"/>
      <c r="B235" s="7"/>
      <c r="C235" s="7"/>
    </row>
    <row r="236" spans="1:3" x14ac:dyDescent="0.25">
      <c r="A236" s="6"/>
      <c r="B236" s="7"/>
      <c r="C236" s="7"/>
    </row>
    <row r="237" spans="1:3" x14ac:dyDescent="0.25">
      <c r="A237" s="6"/>
      <c r="B237" s="7"/>
      <c r="C237" s="7"/>
    </row>
    <row r="238" spans="1:3" x14ac:dyDescent="0.25">
      <c r="A238" s="6"/>
      <c r="B238" s="7"/>
      <c r="C238" s="7"/>
    </row>
    <row r="239" spans="1:3" x14ac:dyDescent="0.25">
      <c r="A239" s="6"/>
      <c r="B239" s="7"/>
      <c r="C239" s="7"/>
    </row>
    <row r="240" spans="1:3" x14ac:dyDescent="0.25">
      <c r="A240" s="6"/>
      <c r="B240" s="7"/>
      <c r="C240" s="7"/>
    </row>
    <row r="241" spans="1:3" x14ac:dyDescent="0.25">
      <c r="A241" s="6"/>
      <c r="B241" s="7"/>
      <c r="C241" s="7"/>
    </row>
    <row r="242" spans="1:3" x14ac:dyDescent="0.25">
      <c r="A242" s="6"/>
      <c r="B242" s="7"/>
      <c r="C242" s="7"/>
    </row>
    <row r="243" spans="1:3" x14ac:dyDescent="0.25">
      <c r="A243" s="6"/>
      <c r="B243" s="7"/>
      <c r="C243" s="7"/>
    </row>
    <row r="244" spans="1:3" x14ac:dyDescent="0.25">
      <c r="A244" s="6"/>
      <c r="B244" s="7"/>
      <c r="C244" s="7"/>
    </row>
    <row r="245" spans="1:3" x14ac:dyDescent="0.25">
      <c r="A245" s="6"/>
      <c r="B245" s="7"/>
      <c r="C245" s="7"/>
    </row>
    <row r="246" spans="1:3" x14ac:dyDescent="0.25">
      <c r="A246" s="6"/>
      <c r="B246" s="7"/>
      <c r="C246" s="7"/>
    </row>
    <row r="247" spans="1:3" x14ac:dyDescent="0.25">
      <c r="A247" s="6"/>
      <c r="B247" s="7"/>
      <c r="C247" s="7"/>
    </row>
    <row r="248" spans="1:3" x14ac:dyDescent="0.25">
      <c r="A248" s="6"/>
      <c r="B248" s="7"/>
      <c r="C248" s="7"/>
    </row>
    <row r="249" spans="1:3" x14ac:dyDescent="0.25">
      <c r="A249" s="6"/>
      <c r="B249" s="7"/>
      <c r="C249" s="7"/>
    </row>
    <row r="250" spans="1:3" x14ac:dyDescent="0.25">
      <c r="A250" s="6"/>
      <c r="B250" s="7"/>
      <c r="C250" s="7"/>
    </row>
    <row r="251" spans="1:3" x14ac:dyDescent="0.25">
      <c r="A251" s="6"/>
      <c r="B251" s="7"/>
      <c r="C251" s="7"/>
    </row>
    <row r="252" spans="1:3" x14ac:dyDescent="0.25">
      <c r="A252" s="6"/>
      <c r="B252" s="7"/>
      <c r="C252" s="7"/>
    </row>
    <row r="253" spans="1:3" x14ac:dyDescent="0.25">
      <c r="A253" s="6"/>
      <c r="B253" s="7"/>
      <c r="C253" s="7"/>
    </row>
    <row r="254" spans="1:3" x14ac:dyDescent="0.25">
      <c r="A254" s="6"/>
      <c r="B254" s="7"/>
      <c r="C254" s="7"/>
    </row>
    <row r="255" spans="1:3" x14ac:dyDescent="0.25">
      <c r="A255" s="6"/>
      <c r="B255" s="7"/>
      <c r="C255" s="7"/>
    </row>
    <row r="256" spans="1:3" x14ac:dyDescent="0.25">
      <c r="A256" s="6"/>
      <c r="B256" s="7"/>
      <c r="C256" s="7"/>
    </row>
    <row r="257" spans="1:3" x14ac:dyDescent="0.25">
      <c r="A257" s="6"/>
      <c r="B257" s="7"/>
      <c r="C257" s="7"/>
    </row>
    <row r="258" spans="1:3" x14ac:dyDescent="0.25">
      <c r="A258" s="6"/>
      <c r="B258" s="7"/>
      <c r="C258" s="7"/>
    </row>
    <row r="259" spans="1:3" x14ac:dyDescent="0.25">
      <c r="A259" s="6"/>
      <c r="B259" s="7"/>
      <c r="C259" s="7"/>
    </row>
    <row r="260" spans="1:3" x14ac:dyDescent="0.25">
      <c r="A260" s="6"/>
      <c r="B260" s="7"/>
      <c r="C260" s="7"/>
    </row>
    <row r="261" spans="1:3" x14ac:dyDescent="0.25">
      <c r="A261" s="6"/>
      <c r="B261" s="7"/>
      <c r="C261" s="7"/>
    </row>
    <row r="262" spans="1:3" x14ac:dyDescent="0.25">
      <c r="A262" s="6"/>
      <c r="B262" s="7"/>
      <c r="C262" s="7"/>
    </row>
    <row r="263" spans="1:3" x14ac:dyDescent="0.25">
      <c r="A263" s="6"/>
      <c r="B263" s="7"/>
      <c r="C263" s="7"/>
    </row>
    <row r="264" spans="1:3" x14ac:dyDescent="0.25">
      <c r="A264" s="6"/>
      <c r="B264" s="7"/>
      <c r="C264" s="7"/>
    </row>
    <row r="265" spans="1:3" x14ac:dyDescent="0.25">
      <c r="A265" s="6"/>
      <c r="B265" s="7"/>
      <c r="C265" s="7"/>
    </row>
    <row r="266" spans="1:3" x14ac:dyDescent="0.25">
      <c r="A266" s="6"/>
      <c r="B266" s="7"/>
      <c r="C266" s="7"/>
    </row>
    <row r="267" spans="1:3" x14ac:dyDescent="0.25">
      <c r="A267" s="6"/>
      <c r="B267" s="7"/>
      <c r="C267" s="7"/>
    </row>
    <row r="268" spans="1:3" x14ac:dyDescent="0.25">
      <c r="A268" s="6"/>
      <c r="B268" s="7"/>
      <c r="C268" s="7"/>
    </row>
    <row r="269" spans="1:3" x14ac:dyDescent="0.25">
      <c r="A269" s="6"/>
      <c r="B269" s="7"/>
      <c r="C269" s="7"/>
    </row>
    <row r="270" spans="1:3" x14ac:dyDescent="0.25">
      <c r="A270" s="6"/>
      <c r="B270" s="7"/>
      <c r="C270" s="7"/>
    </row>
    <row r="271" spans="1:3" x14ac:dyDescent="0.25">
      <c r="A271" s="6"/>
      <c r="B271" s="7"/>
      <c r="C271" s="7"/>
    </row>
    <row r="272" spans="1:3" x14ac:dyDescent="0.25">
      <c r="A272" s="6"/>
      <c r="B272" s="7"/>
      <c r="C272" s="7"/>
    </row>
    <row r="273" spans="1:3" x14ac:dyDescent="0.25">
      <c r="A273" s="6"/>
      <c r="B273" s="7"/>
      <c r="C273" s="7"/>
    </row>
    <row r="274" spans="1:3" x14ac:dyDescent="0.25">
      <c r="A274" s="6"/>
      <c r="B274" s="7"/>
      <c r="C274" s="7"/>
    </row>
    <row r="275" spans="1:3" x14ac:dyDescent="0.25">
      <c r="A275" s="6"/>
      <c r="B275" s="7"/>
      <c r="C275" s="7"/>
    </row>
    <row r="276" spans="1:3" x14ac:dyDescent="0.25">
      <c r="A276" s="6"/>
      <c r="B276" s="7"/>
      <c r="C276" s="7"/>
    </row>
    <row r="277" spans="1:3" x14ac:dyDescent="0.25">
      <c r="A277" s="6"/>
      <c r="B277" s="7"/>
      <c r="C277" s="7"/>
    </row>
    <row r="278" spans="1:3" x14ac:dyDescent="0.25">
      <c r="A278" s="6"/>
      <c r="B278" s="7"/>
      <c r="C278" s="7"/>
    </row>
    <row r="279" spans="1:3" x14ac:dyDescent="0.25">
      <c r="A279" s="6"/>
      <c r="B279" s="7"/>
      <c r="C279" s="7"/>
    </row>
    <row r="280" spans="1:3" x14ac:dyDescent="0.25">
      <c r="A280" s="6"/>
      <c r="B280" s="7"/>
      <c r="C280" s="7"/>
    </row>
    <row r="281" spans="1:3" x14ac:dyDescent="0.25">
      <c r="A281" s="6"/>
      <c r="B281" s="7"/>
      <c r="C281" s="7"/>
    </row>
    <row r="282" spans="1:3" x14ac:dyDescent="0.25">
      <c r="A282" s="6"/>
      <c r="B282" s="7"/>
      <c r="C282" s="7"/>
    </row>
    <row r="283" spans="1:3" x14ac:dyDescent="0.25">
      <c r="A283" s="6"/>
      <c r="B283" s="7"/>
      <c r="C283" s="7"/>
    </row>
    <row r="284" spans="1:3" x14ac:dyDescent="0.25">
      <c r="A284" s="6"/>
      <c r="B284" s="7"/>
      <c r="C284" s="7"/>
    </row>
    <row r="285" spans="1:3" x14ac:dyDescent="0.25">
      <c r="A285" s="6"/>
      <c r="B285" s="7"/>
      <c r="C285" s="7"/>
    </row>
    <row r="286" spans="1:3" x14ac:dyDescent="0.25">
      <c r="A286" s="6"/>
      <c r="B286" s="7"/>
      <c r="C286" s="7"/>
    </row>
    <row r="287" spans="1:3" x14ac:dyDescent="0.25">
      <c r="A287" s="6"/>
      <c r="B287" s="7"/>
      <c r="C287" s="7"/>
    </row>
    <row r="288" spans="1:3" x14ac:dyDescent="0.25">
      <c r="A288" s="6"/>
      <c r="B288" s="7"/>
      <c r="C288" s="7"/>
    </row>
    <row r="289" spans="1:3" x14ac:dyDescent="0.25">
      <c r="A289" s="6"/>
      <c r="B289" s="7"/>
      <c r="C289" s="7"/>
    </row>
    <row r="290" spans="1:3" x14ac:dyDescent="0.25">
      <c r="A290" s="6"/>
      <c r="B290" s="7"/>
      <c r="C290" s="7"/>
    </row>
    <row r="291" spans="1:3" x14ac:dyDescent="0.25">
      <c r="A291" s="6"/>
      <c r="B291" s="7"/>
      <c r="C291" s="7"/>
    </row>
    <row r="292" spans="1:3" x14ac:dyDescent="0.25">
      <c r="A292" s="6"/>
      <c r="B292" s="7"/>
      <c r="C292" s="7"/>
    </row>
    <row r="293" spans="1:3" x14ac:dyDescent="0.25">
      <c r="A293" s="6"/>
      <c r="B293" s="7"/>
      <c r="C293" s="7"/>
    </row>
    <row r="294" spans="1:3" x14ac:dyDescent="0.25">
      <c r="A294" s="6"/>
      <c r="B294" s="7"/>
      <c r="C294" s="7"/>
    </row>
    <row r="295" spans="1:3" x14ac:dyDescent="0.25">
      <c r="A295" s="6"/>
      <c r="B295" s="7"/>
      <c r="C295" s="7"/>
    </row>
    <row r="296" spans="1:3" x14ac:dyDescent="0.25">
      <c r="A296" s="6"/>
      <c r="B296" s="7"/>
      <c r="C296" s="7"/>
    </row>
    <row r="297" spans="1:3" x14ac:dyDescent="0.25">
      <c r="A297" s="6"/>
      <c r="B297" s="7"/>
      <c r="C297" s="7"/>
    </row>
    <row r="298" spans="1:3" x14ac:dyDescent="0.25">
      <c r="A298" s="6"/>
      <c r="B298" s="7"/>
      <c r="C298" s="7"/>
    </row>
    <row r="299" spans="1:3" x14ac:dyDescent="0.25">
      <c r="A299" s="6"/>
      <c r="B299" s="7"/>
      <c r="C299" s="7"/>
    </row>
    <row r="300" spans="1:3" x14ac:dyDescent="0.25">
      <c r="A300" s="6"/>
      <c r="B300" s="7"/>
      <c r="C300" s="7"/>
    </row>
    <row r="301" spans="1:3" x14ac:dyDescent="0.25">
      <c r="A301" s="6"/>
      <c r="B301" s="7"/>
      <c r="C301" s="7"/>
    </row>
    <row r="302" spans="1:3" x14ac:dyDescent="0.25">
      <c r="A302" s="6"/>
      <c r="B302" s="7"/>
      <c r="C302" s="7"/>
    </row>
    <row r="303" spans="1:3" x14ac:dyDescent="0.25">
      <c r="A303" s="6"/>
      <c r="B303" s="7"/>
      <c r="C303" s="7"/>
    </row>
    <row r="304" spans="1:3" x14ac:dyDescent="0.25">
      <c r="A304" s="6"/>
      <c r="B304" s="7"/>
      <c r="C304" s="7"/>
    </row>
    <row r="305" spans="1:3" x14ac:dyDescent="0.25">
      <c r="A305" s="6"/>
      <c r="B305" s="7"/>
      <c r="C305" s="7"/>
    </row>
    <row r="306" spans="1:3" x14ac:dyDescent="0.25">
      <c r="A306" s="6"/>
      <c r="B306" s="7"/>
      <c r="C306" s="7"/>
    </row>
    <row r="307" spans="1:3" x14ac:dyDescent="0.25">
      <c r="A307" s="6"/>
      <c r="B307" s="7"/>
      <c r="C307" s="7"/>
    </row>
    <row r="308" spans="1:3" x14ac:dyDescent="0.25">
      <c r="A308" s="6"/>
      <c r="B308" s="7"/>
      <c r="C308" s="7"/>
    </row>
    <row r="309" spans="1:3" x14ac:dyDescent="0.25">
      <c r="A309" s="6"/>
      <c r="B309" s="7"/>
      <c r="C309" s="7"/>
    </row>
    <row r="310" spans="1:3" x14ac:dyDescent="0.25">
      <c r="A310" s="6"/>
      <c r="B310" s="7"/>
      <c r="C310" s="7"/>
    </row>
    <row r="311" spans="1:3" x14ac:dyDescent="0.25">
      <c r="A311" s="6"/>
      <c r="B311" s="7"/>
      <c r="C311" s="7"/>
    </row>
    <row r="312" spans="1:3" x14ac:dyDescent="0.25">
      <c r="A312" s="6"/>
      <c r="B312" s="7"/>
      <c r="C312" s="7"/>
    </row>
    <row r="313" spans="1:3" x14ac:dyDescent="0.25">
      <c r="A313" s="6"/>
      <c r="B313" s="7"/>
      <c r="C313" s="7"/>
    </row>
    <row r="314" spans="1:3" x14ac:dyDescent="0.25">
      <c r="A314" s="6"/>
      <c r="B314" s="7"/>
      <c r="C314" s="7"/>
    </row>
    <row r="315" spans="1:3" x14ac:dyDescent="0.25">
      <c r="A315" s="6"/>
      <c r="B315" s="7"/>
      <c r="C315" s="7"/>
    </row>
    <row r="316" spans="1:3" x14ac:dyDescent="0.25">
      <c r="A316" s="6"/>
      <c r="B316" s="7"/>
      <c r="C316" s="7"/>
    </row>
    <row r="317" spans="1:3" x14ac:dyDescent="0.25">
      <c r="A317" s="6"/>
      <c r="B317" s="7"/>
      <c r="C317" s="7"/>
    </row>
    <row r="318" spans="1:3" x14ac:dyDescent="0.25">
      <c r="A318" s="6"/>
      <c r="B318" s="7"/>
      <c r="C318" s="7"/>
    </row>
    <row r="319" spans="1:3" x14ac:dyDescent="0.25">
      <c r="A319" s="6"/>
      <c r="B319" s="7"/>
      <c r="C319" s="7"/>
    </row>
    <row r="320" spans="1:3" x14ac:dyDescent="0.25">
      <c r="A320" s="6"/>
      <c r="B320" s="7"/>
      <c r="C320" s="7"/>
    </row>
    <row r="321" spans="1:3" x14ac:dyDescent="0.25">
      <c r="A321" s="6"/>
      <c r="B321" s="7"/>
      <c r="C321" s="7"/>
    </row>
    <row r="322" spans="1:3" x14ac:dyDescent="0.25">
      <c r="A322" s="6"/>
      <c r="B322" s="7"/>
      <c r="C322" s="7"/>
    </row>
    <row r="323" spans="1:3" x14ac:dyDescent="0.25">
      <c r="A323" s="6"/>
      <c r="B323" s="7"/>
      <c r="C323" s="7"/>
    </row>
    <row r="324" spans="1:3" x14ac:dyDescent="0.25">
      <c r="A324" s="6"/>
      <c r="B324" s="7"/>
      <c r="C324" s="7"/>
    </row>
    <row r="325" spans="1:3" x14ac:dyDescent="0.25">
      <c r="A325" s="6"/>
      <c r="B325" s="7"/>
      <c r="C325" s="7"/>
    </row>
    <row r="326" spans="1:3" x14ac:dyDescent="0.25">
      <c r="A326" s="6"/>
      <c r="B326" s="7"/>
      <c r="C326" s="7"/>
    </row>
    <row r="327" spans="1:3" x14ac:dyDescent="0.25">
      <c r="A327" s="6"/>
      <c r="B327" s="7"/>
      <c r="C327" s="7"/>
    </row>
    <row r="328" spans="1:3" x14ac:dyDescent="0.25">
      <c r="A328" s="6"/>
      <c r="B328" s="7"/>
      <c r="C328" s="7"/>
    </row>
    <row r="329" spans="1:3" x14ac:dyDescent="0.25">
      <c r="A329" s="6"/>
      <c r="B329" s="7"/>
      <c r="C329" s="7"/>
    </row>
    <row r="330" spans="1:3" x14ac:dyDescent="0.25">
      <c r="A330" s="6"/>
      <c r="B330" s="7"/>
      <c r="C330" s="7"/>
    </row>
    <row r="331" spans="1:3" x14ac:dyDescent="0.25">
      <c r="A331" s="6"/>
      <c r="B331" s="7"/>
      <c r="C331" s="7"/>
    </row>
    <row r="332" spans="1:3" x14ac:dyDescent="0.25">
      <c r="A332" s="6"/>
      <c r="B332" s="7"/>
      <c r="C332" s="7"/>
    </row>
    <row r="333" spans="1:3" x14ac:dyDescent="0.25">
      <c r="A333" s="6"/>
      <c r="B333" s="7"/>
      <c r="C333" s="7"/>
    </row>
    <row r="334" spans="1:3" x14ac:dyDescent="0.25">
      <c r="A334" s="6"/>
      <c r="B334" s="7"/>
      <c r="C334" s="7"/>
    </row>
    <row r="335" spans="1:3" x14ac:dyDescent="0.25">
      <c r="A335" s="6"/>
      <c r="B335" s="7"/>
      <c r="C335" s="7"/>
    </row>
    <row r="336" spans="1:3" x14ac:dyDescent="0.25">
      <c r="A336" s="6"/>
      <c r="B336" s="7"/>
      <c r="C336" s="7"/>
    </row>
    <row r="337" spans="1:3" x14ac:dyDescent="0.25">
      <c r="A337" s="6"/>
      <c r="B337" s="7"/>
      <c r="C337" s="7"/>
    </row>
    <row r="338" spans="1:3" x14ac:dyDescent="0.25">
      <c r="A338" s="6"/>
      <c r="B338" s="7"/>
      <c r="C338" s="7"/>
    </row>
    <row r="339" spans="1:3" x14ac:dyDescent="0.25">
      <c r="A339" s="6"/>
      <c r="B339" s="7"/>
      <c r="C339" s="7"/>
    </row>
    <row r="340" spans="1:3" x14ac:dyDescent="0.25">
      <c r="A340" s="6"/>
      <c r="B340" s="7"/>
      <c r="C340" s="7"/>
    </row>
    <row r="341" spans="1:3" x14ac:dyDescent="0.25">
      <c r="A341" s="6"/>
      <c r="B341" s="7"/>
      <c r="C341" s="7"/>
    </row>
    <row r="342" spans="1:3" x14ac:dyDescent="0.25">
      <c r="A342" s="6"/>
      <c r="B342" s="7"/>
      <c r="C342" s="7"/>
    </row>
    <row r="343" spans="1:3" x14ac:dyDescent="0.25">
      <c r="A343" s="6"/>
      <c r="B343" s="7"/>
      <c r="C343" s="7"/>
    </row>
    <row r="344" spans="1:3" x14ac:dyDescent="0.25">
      <c r="A344" s="6"/>
      <c r="B344" s="7"/>
      <c r="C344" s="7"/>
    </row>
    <row r="345" spans="1:3" x14ac:dyDescent="0.25">
      <c r="A345" s="6"/>
      <c r="B345" s="7"/>
      <c r="C345" s="7"/>
    </row>
    <row r="346" spans="1:3" x14ac:dyDescent="0.25">
      <c r="A346" s="6"/>
      <c r="B346" s="7"/>
      <c r="C346" s="7"/>
    </row>
    <row r="347" spans="1:3" x14ac:dyDescent="0.25">
      <c r="A347" s="6"/>
      <c r="B347" s="7"/>
      <c r="C347" s="7"/>
    </row>
    <row r="348" spans="1:3" x14ac:dyDescent="0.25">
      <c r="A348" s="6"/>
      <c r="B348" s="7"/>
      <c r="C348" s="7"/>
    </row>
    <row r="349" spans="1:3" x14ac:dyDescent="0.25">
      <c r="A349" s="6"/>
      <c r="B349" s="7"/>
      <c r="C349" s="7"/>
    </row>
    <row r="350" spans="1:3" x14ac:dyDescent="0.25">
      <c r="A350" s="6"/>
      <c r="B350" s="7"/>
      <c r="C350" s="7"/>
    </row>
    <row r="351" spans="1:3" x14ac:dyDescent="0.25">
      <c r="A351" s="6"/>
      <c r="B351" s="7"/>
      <c r="C351" s="7"/>
    </row>
  </sheetData>
  <sortState ref="A4:E115">
    <sortCondition ref="A4:A1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2018-02-02T21:14:27Z</dcterms:created>
  <dcterms:modified xsi:type="dcterms:W3CDTF">2020-06-03T18:24:27Z</dcterms:modified>
</cp:coreProperties>
</file>